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chenry\Documents\TMP\"/>
    </mc:Choice>
  </mc:AlternateContent>
  <xr:revisionPtr revIDLastSave="0" documentId="13_ncr:1_{2A0441F5-6C2F-4BD2-87D1-0645620BD850}" xr6:coauthVersionLast="31" xr6:coauthVersionMax="31" xr10:uidLastSave="{00000000-0000-0000-0000-000000000000}"/>
  <bookViews>
    <workbookView xWindow="0" yWindow="0" windowWidth="28800" windowHeight="12225" activeTab="5" xr2:uid="{00000000-000D-0000-FFFF-FFFF00000000}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</sheets>
  <definedNames>
    <definedName name="_xlnm._FilterDatabase" localSheetId="5" hidden="1">'2017'!$A$15:$E$73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6" l="1"/>
  <c r="D130" i="4" l="1"/>
  <c r="D132" i="4"/>
  <c r="D133" i="4" s="1"/>
  <c r="D129" i="4"/>
  <c r="D27" i="3" l="1"/>
</calcChain>
</file>

<file path=xl/sharedStrings.xml><?xml version="1.0" encoding="utf-8"?>
<sst xmlns="http://schemas.openxmlformats.org/spreadsheetml/2006/main" count="2896" uniqueCount="1631">
  <si>
    <t>No. De Contratación</t>
  </si>
  <si>
    <t>Detalle</t>
  </si>
  <si>
    <t>Estado</t>
  </si>
  <si>
    <t>Monto adjudicado</t>
  </si>
  <si>
    <t>Adjudicatario</t>
  </si>
  <si>
    <t>2013cd-000032-81400</t>
  </si>
  <si>
    <t>Orden de compra liberada</t>
  </si>
  <si>
    <t>Viajes Colón</t>
  </si>
  <si>
    <t>2013cd-000057-81500</t>
  </si>
  <si>
    <t>Compra de etiqueta autoadhesiva</t>
  </si>
  <si>
    <t>orden de compra liberada</t>
  </si>
  <si>
    <t>Jiménez y Tanzi</t>
  </si>
  <si>
    <t>2013cd-000085-81500</t>
  </si>
  <si>
    <t>Compra de tiquete a Ecuador</t>
  </si>
  <si>
    <t>Times Square Travel Agency S.A.</t>
  </si>
  <si>
    <t>2013cd-000091-81400</t>
  </si>
  <si>
    <t>2013cd-000089-81400</t>
  </si>
  <si>
    <t>Agencia de Viajes Colón</t>
  </si>
  <si>
    <t>2013cd-000119-81400</t>
  </si>
  <si>
    <t>Caravana Internacional</t>
  </si>
  <si>
    <t>2013cd-000155-81400</t>
  </si>
  <si>
    <t>2013cd-000161-81400</t>
  </si>
  <si>
    <t>Anulada</t>
  </si>
  <si>
    <t>ANULADA</t>
  </si>
  <si>
    <t>2013cd-000003-81400</t>
  </si>
  <si>
    <t>Compra de sellos</t>
  </si>
  <si>
    <t>Guillermo Rodríguez Rojas</t>
  </si>
  <si>
    <t>2013cd-000004-81400</t>
  </si>
  <si>
    <t>Equipos de salud ocupacional</t>
  </si>
  <si>
    <t>Comercializadora AT del Sur</t>
  </si>
  <si>
    <t>2013cd-000030-81500</t>
  </si>
  <si>
    <t>Asesorías Creativas</t>
  </si>
  <si>
    <t>2013cd-000001-81400</t>
  </si>
  <si>
    <t>Compra de reloj marcador</t>
  </si>
  <si>
    <t>Relojes Marcadores Control Durán</t>
  </si>
  <si>
    <t>2013cd-000020-81400</t>
  </si>
  <si>
    <t>DECLARADA INFRUCTUOSA</t>
  </si>
  <si>
    <t>2013cd-000010-81400</t>
  </si>
  <si>
    <t>Eddy Mauricio Quesada Bolaños</t>
  </si>
  <si>
    <t>2013cd-000002-81400</t>
  </si>
  <si>
    <t>ABM de Costa Rica</t>
  </si>
  <si>
    <t>2013cd-000005-81400</t>
  </si>
  <si>
    <t>Compra de toallas para manos</t>
  </si>
  <si>
    <t>Cerfact de Centroamérica S.A.</t>
  </si>
  <si>
    <t>2013cd-000006-81400</t>
  </si>
  <si>
    <t>CNP</t>
  </si>
  <si>
    <t>2013cd-000009-81400</t>
  </si>
  <si>
    <t>Otros útiles, materiales y suministros</t>
  </si>
  <si>
    <t>Compañía Técnica y Comercial Satec</t>
  </si>
  <si>
    <t>Distribuidora Solano y Ulate</t>
  </si>
  <si>
    <t>Corporación Hassed S.A.</t>
  </si>
  <si>
    <t>Lubricación Técnica Lubritec S.A.</t>
  </si>
  <si>
    <t>2013cd-000019-81400</t>
  </si>
  <si>
    <t>Servicio de fumigación</t>
  </si>
  <si>
    <t>2013la-000001-81400</t>
  </si>
  <si>
    <t>Mantenimiento y reparación de vehículos</t>
  </si>
  <si>
    <t>2013la-000002-81400</t>
  </si>
  <si>
    <t>2013cd-000007-81400</t>
  </si>
  <si>
    <t>Compra de baterías</t>
  </si>
  <si>
    <t>Inversiones La Rueca S.A.</t>
  </si>
  <si>
    <t>2013cd-000008-81400</t>
  </si>
  <si>
    <t>Compra de silla de ruedas</t>
  </si>
  <si>
    <t>Melodía Importaciones S.A.</t>
  </si>
  <si>
    <t>2013cd-000011-81400</t>
  </si>
  <si>
    <t>2013cd-000012-81500</t>
  </si>
  <si>
    <t>capacitación en curso de GPS</t>
  </si>
  <si>
    <t>Geotecnologías S.A</t>
  </si>
  <si>
    <t>2013cd-000013-81100</t>
  </si>
  <si>
    <t>Fundevi</t>
  </si>
  <si>
    <t>2013cd-000014-81100</t>
  </si>
  <si>
    <t>2013cd-000016-81400</t>
  </si>
  <si>
    <t>Indianapolis</t>
  </si>
  <si>
    <t>Abonos Agro</t>
  </si>
  <si>
    <t>2013cd-000017-81100</t>
  </si>
  <si>
    <t>2013cd-000018-81400</t>
  </si>
  <si>
    <t>Compra de cintas de respaldo</t>
  </si>
  <si>
    <t>Solución Máxima en Computación SMC</t>
  </si>
  <si>
    <t>2013cd-000021-81400</t>
  </si>
  <si>
    <t>Edgar Manuel Pérez Avila</t>
  </si>
  <si>
    <t>2013cd-000022-81500</t>
  </si>
  <si>
    <t>Distribuidora Royal S.A.</t>
  </si>
  <si>
    <t>Spectrum Multimedia S.A-</t>
  </si>
  <si>
    <t>2013cd-000015-81400</t>
  </si>
  <si>
    <t>Tecnosagot A.A.</t>
  </si>
  <si>
    <t>2013cd-000026-81400</t>
  </si>
  <si>
    <t>Depósito Las Gravilias</t>
  </si>
  <si>
    <t>Ferretotal  San Francisco</t>
  </si>
  <si>
    <t>El Bodegón del Cable</t>
  </si>
  <si>
    <t>Ferreconce del Sur</t>
  </si>
  <si>
    <t>Ferreterías El Buen Precio</t>
  </si>
  <si>
    <t>GHP Irazau</t>
  </si>
  <si>
    <t>2013cd-000025-81100</t>
  </si>
  <si>
    <t>2013cd-000031-81400</t>
  </si>
  <si>
    <t>Melco S.A.</t>
  </si>
  <si>
    <t>2013cd-000029-81400</t>
  </si>
  <si>
    <t>Corporación Zumar C.Z. S.A.</t>
  </si>
  <si>
    <t>Alfa Médica S.A.</t>
  </si>
  <si>
    <t>2013cd-000023-81400</t>
  </si>
  <si>
    <t>Centro Internacional para el desarrollo del individuo CIDI S.A</t>
  </si>
  <si>
    <t>Actualizacion de licencias para softwar ARCGIS</t>
  </si>
  <si>
    <t>Consultoría e Inversiones Anchía y Rodríguez S.A.</t>
  </si>
  <si>
    <t>2013cd-000034-81500</t>
  </si>
  <si>
    <t>GAP Grupo Actualización Profesional</t>
  </si>
  <si>
    <t>2013cd-000033-81400</t>
  </si>
  <si>
    <t>certificado digital para sitio web</t>
  </si>
  <si>
    <t>Arweb S.A.</t>
  </si>
  <si>
    <t>2013cd-000038-81400</t>
  </si>
  <si>
    <t>Distribuidora Santa Bárbara Pavas</t>
  </si>
  <si>
    <t>2013cd-000035-81500</t>
  </si>
  <si>
    <t>2013cd-000039-81400</t>
  </si>
  <si>
    <t>2013CD-000043-81400</t>
  </si>
  <si>
    <t>Compra de tintas y toner</t>
  </si>
  <si>
    <t>Southland Technology S.A.</t>
  </si>
  <si>
    <t>Alfatec de CR S.A.</t>
  </si>
  <si>
    <t>2013cd-000042-81400</t>
  </si>
  <si>
    <t>Compra de carpetas y cuadernos</t>
  </si>
  <si>
    <t>Fesa Formas Eficientes S.A.</t>
  </si>
  <si>
    <t>2013cd-000041-81400</t>
  </si>
  <si>
    <t>Compra de cinta adhesiva</t>
  </si>
  <si>
    <t>2013cd-000040-81400</t>
  </si>
  <si>
    <t xml:space="preserve">Compra de láminas de gypsum </t>
  </si>
  <si>
    <t>2013cd-000049-81400</t>
  </si>
  <si>
    <t>Compra de bateria para vehículo</t>
  </si>
  <si>
    <t>Grupo Q Productos Automotrices</t>
  </si>
  <si>
    <t>2013cd-000047-81400</t>
  </si>
  <si>
    <t>Compra de materiales médicos</t>
  </si>
  <si>
    <t>Andreina Porras Castro</t>
  </si>
  <si>
    <t xml:space="preserve">Implementos médicos Medigama </t>
  </si>
  <si>
    <t>2013cd-000045-81400</t>
  </si>
  <si>
    <t>Mantenimiento y reparación de UPS</t>
  </si>
  <si>
    <t>Electrotécnica S.A.</t>
  </si>
  <si>
    <t>2013cd-000046-81400</t>
  </si>
  <si>
    <t>2013cd-000048-81400</t>
  </si>
  <si>
    <t>Manejo de desechos especiales</t>
  </si>
  <si>
    <t>2013cd-000051-81400</t>
  </si>
  <si>
    <t>2013cd-000044-81100</t>
  </si>
  <si>
    <t>AEC Electrónica S.A.</t>
  </si>
  <si>
    <t>2013cd-000053-81400</t>
  </si>
  <si>
    <t>Conzultek Centroamérica</t>
  </si>
  <si>
    <t>2013cd-000050-81400</t>
  </si>
  <si>
    <t>2013cd-000055-81400</t>
  </si>
  <si>
    <t>Litografía e imprenta Segura Hmnos</t>
  </si>
  <si>
    <t>2013cd-000052-81500</t>
  </si>
  <si>
    <t>Fundación para el desarrollo académico</t>
  </si>
  <si>
    <t>2013cd-000054-81400</t>
  </si>
  <si>
    <t>2013cd-000056-81400</t>
  </si>
  <si>
    <t>Componentes El Orbe S.A.</t>
  </si>
  <si>
    <t>2013cd-000068-81400</t>
  </si>
  <si>
    <t>2013cd-000058-81400</t>
  </si>
  <si>
    <t>Corporación Creativa Luminus</t>
  </si>
  <si>
    <t>2013cd-000064-81400</t>
  </si>
  <si>
    <t>2013cd-000063-81400</t>
  </si>
  <si>
    <t>Compra de llantas</t>
  </si>
  <si>
    <t>Reenfrio Comercial Automotriz</t>
  </si>
  <si>
    <t>2013cd-000061-81400</t>
  </si>
  <si>
    <t>Prorepuesto PHI S.A.</t>
  </si>
  <si>
    <t>2013cd-000062-81400</t>
  </si>
  <si>
    <t>2013cd-000060-81500</t>
  </si>
  <si>
    <t>Consejo Nacional de Producción</t>
  </si>
  <si>
    <t>2013cd-000086-81400</t>
  </si>
  <si>
    <t>RAC Servicentro  M y T S.A.</t>
  </si>
  <si>
    <t>2013cd-000069-81400</t>
  </si>
  <si>
    <t>2013cd-000059-81100</t>
  </si>
  <si>
    <t>Colegio Federado de Ing. Y  Arq.</t>
  </si>
  <si>
    <t>2013cd-000065-81400</t>
  </si>
  <si>
    <t>2013cd-000066-81400</t>
  </si>
  <si>
    <t>2013cd-000067-81400</t>
  </si>
  <si>
    <t>Capacitación en contratación administrativa</t>
  </si>
  <si>
    <t>2013cd-000070-81400</t>
  </si>
  <si>
    <t>2013cd-000100-81400</t>
  </si>
  <si>
    <t>Bio Seguridad Global S.A.</t>
  </si>
  <si>
    <t>2013cd-000077-81400</t>
  </si>
  <si>
    <t>Time &amp; Attendance S.A.</t>
  </si>
  <si>
    <t>2013cd-000072-81100</t>
  </si>
  <si>
    <t>Asociación Instituo Cost Cem y Concreto</t>
  </si>
  <si>
    <t>2013cd-000073-81500</t>
  </si>
  <si>
    <t xml:space="preserve">Industrias e Inversiones Caroc </t>
  </si>
  <si>
    <t>2013cd-000080-81500</t>
  </si>
  <si>
    <t>2013CD-000078-81500</t>
  </si>
  <si>
    <t>Junta Admitiva de Imprenta Nacional</t>
  </si>
  <si>
    <t>2013cd-000079-81400</t>
  </si>
  <si>
    <t>Asociación Cost. Gestores de R.H.</t>
  </si>
  <si>
    <t>Soluciones Técnicas S.A.</t>
  </si>
  <si>
    <t>2013cd-000081-81500</t>
  </si>
  <si>
    <t>2013cd-000082-81100</t>
  </si>
  <si>
    <t>Corporación Damaso del Este S.A.</t>
  </si>
  <si>
    <t>2013cd-000084-81500</t>
  </si>
  <si>
    <t>2013cd-000087-81100</t>
  </si>
  <si>
    <t>Asociación Cámara de Industrias de CR</t>
  </si>
  <si>
    <t>Federico Madrigal Cerdas</t>
  </si>
  <si>
    <t>2013cd-000088-81100</t>
  </si>
  <si>
    <t>2013cd-000093-81500</t>
  </si>
  <si>
    <t>Mecsoft de Costa Rica S.A.</t>
  </si>
  <si>
    <t>2013cd-000096-81500</t>
  </si>
  <si>
    <t>IS Costa Rica S.A.</t>
  </si>
  <si>
    <t>2013cd-000098-81400</t>
  </si>
  <si>
    <t>Compra de servilletas</t>
  </si>
  <si>
    <t>ProlimPRLM S.A</t>
  </si>
  <si>
    <t>2013cd-000114-81400</t>
  </si>
  <si>
    <t>Signo Consultores en Psicología S.A.</t>
  </si>
  <si>
    <t>2013cd-000094-81100</t>
  </si>
  <si>
    <t>2013cd-000097-81400</t>
  </si>
  <si>
    <t>Fundactec</t>
  </si>
  <si>
    <t>2013cd-000095-81500</t>
  </si>
  <si>
    <t>Compra de pegamento de contacto</t>
  </si>
  <si>
    <t>2013cd-000099-81500</t>
  </si>
  <si>
    <t>Almacén El Eléctrico S.A.</t>
  </si>
  <si>
    <t>2013cd-000112-81400</t>
  </si>
  <si>
    <t>2013cd-000101-81500</t>
  </si>
  <si>
    <t>actualización licencia spss</t>
  </si>
  <si>
    <t>F Uno Consultores S.A.</t>
  </si>
  <si>
    <t>2013cd-000102-81400</t>
  </si>
  <si>
    <t>compra de pizarras</t>
  </si>
  <si>
    <t>Salazar y Velásquez</t>
  </si>
  <si>
    <t>Distribuidora Ramírez y Castillo</t>
  </si>
  <si>
    <t>Tarjetas de presentación</t>
  </si>
  <si>
    <t>2013cd-000106-81500</t>
  </si>
  <si>
    <t>2013cd-000103-81100</t>
  </si>
  <si>
    <t>2013cd-000118-81400</t>
  </si>
  <si>
    <t>Compra de mobiliario de oficina</t>
  </si>
  <si>
    <t>Paneltech S.A.</t>
  </si>
  <si>
    <t>2013cd-000104-81100</t>
  </si>
  <si>
    <t>Altus Consulting S.A.</t>
  </si>
  <si>
    <t>2013cd-000105-81100</t>
  </si>
  <si>
    <t>2013cd-000108-81400</t>
  </si>
  <si>
    <t>2013cd-000110-81400</t>
  </si>
  <si>
    <t>Centro Textil José Befeler S.A</t>
  </si>
  <si>
    <t>2013cd-000107-81500</t>
  </si>
  <si>
    <t>2013cd-000109-81400</t>
  </si>
  <si>
    <t>Compra de cable UTP</t>
  </si>
  <si>
    <t>2013cd-000111-81400</t>
  </si>
  <si>
    <t>2013cd-000117-81400</t>
  </si>
  <si>
    <t>Equipos Nieto S.A.</t>
  </si>
  <si>
    <t>2013cd-000124-81400</t>
  </si>
  <si>
    <t>Compra de banderas</t>
  </si>
  <si>
    <t>Utiles y materiales de oficina</t>
  </si>
  <si>
    <t>2013cd-000120-81400</t>
  </si>
  <si>
    <t>Compra de cintas para reloj marcador</t>
  </si>
  <si>
    <t>Ramiz Supplies S.A.</t>
  </si>
  <si>
    <t>2013cd-000121-81500</t>
  </si>
  <si>
    <t>2013cd-000128-81100</t>
  </si>
  <si>
    <t>2013cd-000127-81100</t>
  </si>
  <si>
    <t>Corporación Abilab S.A.</t>
  </si>
  <si>
    <t>Compra de productos farmacéuticos</t>
  </si>
  <si>
    <t>Reactivos Equipos Médicos</t>
  </si>
  <si>
    <t>2013cd-000126-81400</t>
  </si>
  <si>
    <t>Club de Investigación Tecnológica S.A.</t>
  </si>
  <si>
    <t>2013cd-000122-81500</t>
  </si>
  <si>
    <t>Compra de bombillos para proyector</t>
  </si>
  <si>
    <t>Sonido Virtual S.A.</t>
  </si>
  <si>
    <t>Tiancy Médica</t>
  </si>
  <si>
    <t>2013cd-000125-81100</t>
  </si>
  <si>
    <t>Elvatron S.A.</t>
  </si>
  <si>
    <t>Esadyuen Medical Supply</t>
  </si>
  <si>
    <t>2013cd-000131-81400</t>
  </si>
  <si>
    <t>2013cd-000133-81500</t>
  </si>
  <si>
    <t>Proventas S.A.</t>
  </si>
  <si>
    <t>2013cd-000136-81400</t>
  </si>
  <si>
    <t>Compra de herramientas</t>
  </si>
  <si>
    <t>2013cd-000135-81400</t>
  </si>
  <si>
    <t>Compra de radios portátiles</t>
  </si>
  <si>
    <t>Holst Van Patten S.A.</t>
  </si>
  <si>
    <t>2013cd-000134-81400</t>
  </si>
  <si>
    <t>Rolosa HYJ S.A.</t>
  </si>
  <si>
    <t>2013cd-000130-81400</t>
  </si>
  <si>
    <t>Comercial SEYMA S.A.</t>
  </si>
  <si>
    <t>Mundo Creativo S.A.</t>
  </si>
  <si>
    <t>2013cd-000140-81400</t>
  </si>
  <si>
    <t>2013cd-000138-81400</t>
  </si>
  <si>
    <t>Compra de tornillos</t>
  </si>
  <si>
    <t>Maderas y Ferretería El Buen Precio</t>
  </si>
  <si>
    <t>Impelva S.A.</t>
  </si>
  <si>
    <t>Corporación Naciente Alina AB S.A.</t>
  </si>
  <si>
    <t>2013cd-000149-81400</t>
  </si>
  <si>
    <t>Douglas Obregon Umaña</t>
  </si>
  <si>
    <t>2013cd-000142-81400</t>
  </si>
  <si>
    <t>Asosi S.A.</t>
  </si>
  <si>
    <t>Compra de materiales de ferreteria</t>
  </si>
  <si>
    <t>Comercializadora Tica La Unión</t>
  </si>
  <si>
    <t>2013cd-000139-81400</t>
  </si>
  <si>
    <t>Mantenimiento de equipo fluke</t>
  </si>
  <si>
    <t>2013cd-000144-81100</t>
  </si>
  <si>
    <t>Yire Médica HP S.A.</t>
  </si>
  <si>
    <t>Randy Alejandro Ugarte Palma</t>
  </si>
  <si>
    <t>Proseltec Dos Mil Dos S.A.</t>
  </si>
  <si>
    <t>2013cd-000143-81400</t>
  </si>
  <si>
    <t>Tech Brothers S.A.</t>
  </si>
  <si>
    <t>2013cd-000145-81500</t>
  </si>
  <si>
    <t>2013cd-000146-81400</t>
  </si>
  <si>
    <t>2013cd-000148-81500</t>
  </si>
  <si>
    <t>Compra de equipo de comunicación</t>
  </si>
  <si>
    <t>2013cd-000157-81500</t>
  </si>
  <si>
    <t>2013cd-000147-81400</t>
  </si>
  <si>
    <t>2013cd-000151-81100</t>
  </si>
  <si>
    <t>Compra de tintas y tonner</t>
  </si>
  <si>
    <t>2013cd-000152-81400</t>
  </si>
  <si>
    <t>Cruz Verde S.A.</t>
  </si>
  <si>
    <t>2013cd-000159-81400</t>
  </si>
  <si>
    <t xml:space="preserve">IS Productos de Oficina </t>
  </si>
  <si>
    <t>Direx Internaciona S.A.</t>
  </si>
  <si>
    <t>Romanas Ocony S.A.</t>
  </si>
  <si>
    <t>2013cd-000156-81400</t>
  </si>
  <si>
    <t>Compra de mesa circular</t>
  </si>
  <si>
    <t>Compañía Leogar S.A.</t>
  </si>
  <si>
    <t>2013cd-000154-81100</t>
  </si>
  <si>
    <t>Muebles Crometal</t>
  </si>
  <si>
    <t>Metálica Imperio</t>
  </si>
  <si>
    <t>2013cd-000153-81400</t>
  </si>
  <si>
    <t>Mora Soto &amp; Compañía S.A.</t>
  </si>
  <si>
    <t>Compañía de Máquinas de CR CDM</t>
  </si>
  <si>
    <t>2013cd-000162-81400</t>
  </si>
  <si>
    <t>Centro Gráfico S.A.</t>
  </si>
  <si>
    <t>2013cd-000164-81500</t>
  </si>
  <si>
    <t>Fabrica y reparac. Mobiliario express</t>
  </si>
  <si>
    <t>2013cd-000160-81400</t>
  </si>
  <si>
    <t>Compra de materiales de oficina</t>
  </si>
  <si>
    <t>2013cd-000163-81400</t>
  </si>
  <si>
    <t>CTE Global S.A.</t>
  </si>
  <si>
    <t>2014cd-000010-81400</t>
  </si>
  <si>
    <t>Compra de boleto a Colombia</t>
  </si>
  <si>
    <t>2014cd-000037-81400</t>
  </si>
  <si>
    <t>Compra de boleto a México</t>
  </si>
  <si>
    <t>2014cd-000040-81400</t>
  </si>
  <si>
    <t>Servicio de limpieza de oficinas</t>
  </si>
  <si>
    <t>Dequisa</t>
  </si>
  <si>
    <t>compra de boleto a Buenos Aires Argentina</t>
  </si>
  <si>
    <t>2014cd-000005-81400</t>
  </si>
  <si>
    <t>Mantenimiento de vehículo</t>
  </si>
  <si>
    <t xml:space="preserve">Consultoria e Inversiones Anchía </t>
  </si>
  <si>
    <t>2014cd-000004-81400</t>
  </si>
  <si>
    <t>La Casa de las Baterias S.A.</t>
  </si>
  <si>
    <t>2014cd-000003-81400</t>
  </si>
  <si>
    <t>Compra de jabón líquido</t>
  </si>
  <si>
    <t>Prolim PRLM S.A</t>
  </si>
  <si>
    <t>2014cd-000002-81400</t>
  </si>
  <si>
    <t>Servicio de recarga de extintores</t>
  </si>
  <si>
    <t>Asesoría Optima ASOSI</t>
  </si>
  <si>
    <t>2014cd-000008-81400</t>
  </si>
  <si>
    <t>Alquiler de edificio</t>
  </si>
  <si>
    <t>Plataforma Mercantil S.A.</t>
  </si>
  <si>
    <t>2014cd-000006-81400</t>
  </si>
  <si>
    <t>2014cd-000009-81100</t>
  </si>
  <si>
    <t>capacitación diseño de estructuras de acero</t>
  </si>
  <si>
    <t>Colegio Ferderado Ing y Arq CFIA</t>
  </si>
  <si>
    <t>2014cd-000011-81400</t>
  </si>
  <si>
    <t>Compra de café</t>
  </si>
  <si>
    <t>2014LA-000001-81400</t>
  </si>
  <si>
    <t>Mantenimiento Preventivo y correctivo vehíc.</t>
  </si>
  <si>
    <t>Auto Transportes Baco S.A.</t>
  </si>
  <si>
    <t>2014cd-000012-81400</t>
  </si>
  <si>
    <t>Compra de cintas para recursos humanos</t>
  </si>
  <si>
    <t>ABM de Costa Rica S.A.</t>
  </si>
  <si>
    <t>2014cd-000013-81400</t>
  </si>
  <si>
    <t xml:space="preserve">Capacitación en acoso laboral </t>
  </si>
  <si>
    <t>2014cd-000016-81400</t>
  </si>
  <si>
    <t>Compra de papel higiénico y toallas de manos</t>
  </si>
  <si>
    <t>TRAMITE ANULADO</t>
  </si>
  <si>
    <t>2014cd-000017-81400</t>
  </si>
  <si>
    <t>2014cd-000020-81400</t>
  </si>
  <si>
    <t>Mantenimiento de Unidad de Respaldo</t>
  </si>
  <si>
    <t>2014cd-000015-81400</t>
  </si>
  <si>
    <t>Congreso Panamericano de Vivienda</t>
  </si>
  <si>
    <t>2014cd-000018-81400</t>
  </si>
  <si>
    <t>Fundas para carnet</t>
  </si>
  <si>
    <t>SDG Proveedores de Centroamerica</t>
  </si>
  <si>
    <t>2014cd-000023-81400</t>
  </si>
  <si>
    <t>Recolección de desechos bioinfecciosos</t>
  </si>
  <si>
    <t>Manejo profesional de desechos</t>
  </si>
  <si>
    <t>2014cd-000021-81400</t>
  </si>
  <si>
    <t>Mantenimiento preven. Y correct data center</t>
  </si>
  <si>
    <t>Componentes El Orbe</t>
  </si>
  <si>
    <t>2014cd-000019-81400</t>
  </si>
  <si>
    <t>Compra de resmas de papel</t>
  </si>
  <si>
    <t>2014cd-000026-81400</t>
  </si>
  <si>
    <t>Kem de Centroamerica</t>
  </si>
  <si>
    <t>2014cd-000028-81400</t>
  </si>
  <si>
    <t xml:space="preserve">Litografía e Imprenta Segura Hmnos </t>
  </si>
  <si>
    <t>Capacitación cálculos laborales</t>
  </si>
  <si>
    <t>Centro de Desarrollo Solera S.A.</t>
  </si>
  <si>
    <t>2014cd-000032-81400</t>
  </si>
  <si>
    <t>Compra de artículos médicos</t>
  </si>
  <si>
    <t>Inversiones La Rueca</t>
  </si>
  <si>
    <t>2014cd-000034-81400</t>
  </si>
  <si>
    <t>Compra de mobiliario médico</t>
  </si>
  <si>
    <t>Andreína Porras Castro</t>
  </si>
  <si>
    <t>Melodía Importaciones</t>
  </si>
  <si>
    <t>2014cd-000031-81500</t>
  </si>
  <si>
    <t>Curso Latinoamericano de Reasentamiento Involuntario</t>
  </si>
  <si>
    <t>FUNDEVI</t>
  </si>
  <si>
    <t>2014cd-000030-81400</t>
  </si>
  <si>
    <t>Capacitación en XXVI Congreso Archivístico</t>
  </si>
  <si>
    <t>Junta Administrativa Archivo Nacional</t>
  </si>
  <si>
    <t>Actualización de licencias windows data center</t>
  </si>
  <si>
    <t>Sistemas de Computación Conzultek</t>
  </si>
  <si>
    <t>2014cd-000036-81500</t>
  </si>
  <si>
    <t>Actualización de licencias ARCGIS</t>
  </si>
  <si>
    <t>Geotecnologías S.A.</t>
  </si>
  <si>
    <t>2014cd-000035-81400</t>
  </si>
  <si>
    <t>Actualización licencias windows server</t>
  </si>
  <si>
    <t>2014cd-000033-81400</t>
  </si>
  <si>
    <t>2014cd-000039-81400</t>
  </si>
  <si>
    <t>Compra de tarjetas banda laser</t>
  </si>
  <si>
    <t>Actualización de licencias</t>
  </si>
  <si>
    <t>2014cd-000041-81400</t>
  </si>
  <si>
    <t>Actualización de licencias de software</t>
  </si>
  <si>
    <t>ROLOSA HYJ S.A.</t>
  </si>
  <si>
    <t>Consulting Group Chami S.A.</t>
  </si>
  <si>
    <t>2014cd-000042-81500</t>
  </si>
  <si>
    <t>Compra de galletas actividad de capacitación</t>
  </si>
  <si>
    <t>2014cd-000046-81400</t>
  </si>
  <si>
    <t>Compra de jabón lavaplatos</t>
  </si>
  <si>
    <t>Centro Textil José Befeler S.A.</t>
  </si>
  <si>
    <t>2014cd-000047-81400</t>
  </si>
  <si>
    <t>Mant.  preventivo y correctivo de equipo</t>
  </si>
  <si>
    <t>2014cd-000045-81400</t>
  </si>
  <si>
    <t>2014cd-000052-81400</t>
  </si>
  <si>
    <t>2014cd-000049-81400</t>
  </si>
  <si>
    <t>Compra de tarjetas de presentación</t>
  </si>
  <si>
    <t>2014cd-000068-81400</t>
  </si>
  <si>
    <t>Compra de instrumentos médicos</t>
  </si>
  <si>
    <t>Dismedica de Costa Rica</t>
  </si>
  <si>
    <t>2014cd-000043-81500</t>
  </si>
  <si>
    <t xml:space="preserve">Simposio Marítimo Portuario </t>
  </si>
  <si>
    <t>Fundación UNED</t>
  </si>
  <si>
    <t>2014cd-000050-81400</t>
  </si>
  <si>
    <t>Servicio al cliente, manejo de clientes difíciles</t>
  </si>
  <si>
    <t>Asociación Nal. Secretarias Ejecutivas</t>
  </si>
  <si>
    <t>2014cd-000048-81400</t>
  </si>
  <si>
    <t>Compra de tonner Hewlett Packard</t>
  </si>
  <si>
    <t>2014cd-000051-81400</t>
  </si>
  <si>
    <t>Renovación de licencia lector de pantalla JAWS</t>
  </si>
  <si>
    <t>2014cd-000053-81400</t>
  </si>
  <si>
    <t>2014cd-000056-81100</t>
  </si>
  <si>
    <t>2014cd-000054-81400</t>
  </si>
  <si>
    <t>Curso de Excel</t>
  </si>
  <si>
    <t>2014cd-000055-81400</t>
  </si>
  <si>
    <t>Curso de excel avanzado</t>
  </si>
  <si>
    <t>2014cd-000059-81500</t>
  </si>
  <si>
    <t>Compra de útiles y materiales de oficina</t>
  </si>
  <si>
    <t>Fesa Formas Eficientes</t>
  </si>
  <si>
    <t>2014cd-000060-81400</t>
  </si>
  <si>
    <t>Compra de cinta de reloj marcador</t>
  </si>
  <si>
    <t>Compra de productos de papel y cartón</t>
  </si>
  <si>
    <t>2014cd-000057-81100</t>
  </si>
  <si>
    <t>Curso de presupuestos en la construción</t>
  </si>
  <si>
    <t>2014cd-000058-81400</t>
  </si>
  <si>
    <t>Elaboración y redacción de actas admitivas</t>
  </si>
  <si>
    <t>Asoc. Nal de Secretarias Ejecutivas</t>
  </si>
  <si>
    <t>2014cd-000061-81500</t>
  </si>
  <si>
    <t>Licencia de extensión 3D Analyst de ArcGIS</t>
  </si>
  <si>
    <t>2014cd-000062-81100</t>
  </si>
  <si>
    <t>2014cd-000065-81400</t>
  </si>
  <si>
    <t>2014cd-000067-81400</t>
  </si>
  <si>
    <t>Compra de cinta adhesiva caucho pigmentado</t>
  </si>
  <si>
    <t>2014cd-000066-81100</t>
  </si>
  <si>
    <t>Actualización de licenciamiento IOS</t>
  </si>
  <si>
    <t>Renovación de licencias</t>
  </si>
  <si>
    <t>Compra de estaciones de trabajo</t>
  </si>
  <si>
    <t>2014cd-000071-81400</t>
  </si>
  <si>
    <t>Servicio de confección de sellos</t>
  </si>
  <si>
    <t>2014cd-000070-81100</t>
  </si>
  <si>
    <t>Curso Manejo de datos cuantitativos</t>
  </si>
  <si>
    <t>Fundación Univer. Catolica De CR</t>
  </si>
  <si>
    <t>2014cd-000069-81500</t>
  </si>
  <si>
    <t>Punto de conexión a red</t>
  </si>
  <si>
    <t>2014cd-000077-81400</t>
  </si>
  <si>
    <t>Compra de repelente para mosquitos</t>
  </si>
  <si>
    <t>Lemen de Costa Rica SA.</t>
  </si>
  <si>
    <t>2014cd-000076-81100</t>
  </si>
  <si>
    <t>Compra de cámara digital</t>
  </si>
  <si>
    <t>2014cd-000078-81100</t>
  </si>
  <si>
    <t>Confección de banner</t>
  </si>
  <si>
    <t>Repsell Internacional</t>
  </si>
  <si>
    <t>Mantenimiento y reparación de impresoras</t>
  </si>
  <si>
    <t>IS Productos de Oficina Centroam.</t>
  </si>
  <si>
    <t>2014cd-000073-81400</t>
  </si>
  <si>
    <t>Compra de archivos móviles</t>
  </si>
  <si>
    <t>2014cd-000079-81100</t>
  </si>
  <si>
    <t>Compra de capas, paraguas y botas</t>
  </si>
  <si>
    <t>Inversiones Centroamericanas  Incien</t>
  </si>
  <si>
    <t>Distribuidora Ego S.A.</t>
  </si>
  <si>
    <t>2014cd-000075-81400</t>
  </si>
  <si>
    <t>Recarga  de extintores</t>
  </si>
  <si>
    <t>ASOSI S.A.</t>
  </si>
  <si>
    <t>2014cd-000072-81400</t>
  </si>
  <si>
    <t>Mantenimiento y reparación de fuentes de poder</t>
  </si>
  <si>
    <t>2014cd-000081-81400</t>
  </si>
  <si>
    <t>2014cd-000080-81400</t>
  </si>
  <si>
    <t>Compra de persianas</t>
  </si>
  <si>
    <t>Decoraciones Integrales Dekor</t>
  </si>
  <si>
    <t>2014cd-000082-81400</t>
  </si>
  <si>
    <t>Compra de proyector multimedia</t>
  </si>
  <si>
    <t>2014cd-000084-81500</t>
  </si>
  <si>
    <t>2014cd-000085-81400</t>
  </si>
  <si>
    <t>Compra de fluorescentes</t>
  </si>
  <si>
    <t>Indianapolis S.A</t>
  </si>
  <si>
    <t>2014cd-000087-81100</t>
  </si>
  <si>
    <t>Lumisistemas</t>
  </si>
  <si>
    <t>Almacén Mauro</t>
  </si>
  <si>
    <t>2014cd-000088-81400</t>
  </si>
  <si>
    <t>Acondicionamiento de oficinas</t>
  </si>
  <si>
    <t>2014cd-000083-81100</t>
  </si>
  <si>
    <t>Actualización de licencia audinet</t>
  </si>
  <si>
    <t>Alfa GPR Tecnologías S.A.</t>
  </si>
  <si>
    <t>2014cd-000089-81100</t>
  </si>
  <si>
    <t>Compra de vacunas</t>
  </si>
  <si>
    <t>Farmacia Bazzano S.A.</t>
  </si>
  <si>
    <t>2014CD-000101-81400</t>
  </si>
  <si>
    <t>Frascos de vidrio</t>
  </si>
  <si>
    <t>2014cd-000091-81400</t>
  </si>
  <si>
    <t>compra de tintas</t>
  </si>
  <si>
    <t>Instalaciones telefónicas CR.</t>
  </si>
  <si>
    <t>2014cd-000092-81500</t>
  </si>
  <si>
    <t>compra de tonner</t>
  </si>
  <si>
    <t>2014cd-000090-81500</t>
  </si>
  <si>
    <t>2014cd-000097-81400</t>
  </si>
  <si>
    <t>2014cd-000098-81400</t>
  </si>
  <si>
    <t>Prevención y Seguridad Industrial</t>
  </si>
  <si>
    <t>2014cd-000099-81100</t>
  </si>
  <si>
    <t>Compra de sillas</t>
  </si>
  <si>
    <t>2014cd-000100-81100</t>
  </si>
  <si>
    <t>Compra de licencia Microsoft Visio</t>
  </si>
  <si>
    <t>INFRUCTUOSA</t>
  </si>
  <si>
    <t>2014cd-000103-81400</t>
  </si>
  <si>
    <t>Fesa Formas eficientes</t>
  </si>
  <si>
    <t>2014cd-000104-81400</t>
  </si>
  <si>
    <t>Compra de tormillos de extensión</t>
  </si>
  <si>
    <t>Eugresa</t>
  </si>
  <si>
    <t>2014cd-000105-81100</t>
  </si>
  <si>
    <t>2014cd-000107-81400</t>
  </si>
  <si>
    <t>Viaje a Montego Bay -Jamaica</t>
  </si>
  <si>
    <t>Viajes Caravana</t>
  </si>
  <si>
    <t>2015cd-000002-81400</t>
  </si>
  <si>
    <t>Suscripción Uso de sistemas de informacion CIT</t>
  </si>
  <si>
    <t>2015cd-000003-81400</t>
  </si>
  <si>
    <t>Suscripción Anual Semanario Universidad</t>
  </si>
  <si>
    <t>Universidad de Costa Rica</t>
  </si>
  <si>
    <t>2015cd-000006-81400</t>
  </si>
  <si>
    <t>Mant. Vehículo ampliación</t>
  </si>
  <si>
    <t>2015cd-000001-81500</t>
  </si>
  <si>
    <t>Actualización y renovación de Licencias Arc Gis</t>
  </si>
  <si>
    <t>2015cd-000004-81400</t>
  </si>
  <si>
    <t>Ampliación alquiler de fotocopiadora</t>
  </si>
  <si>
    <t>Santa Bárbara Technology</t>
  </si>
  <si>
    <t>2015cd-000007-81400</t>
  </si>
  <si>
    <t>2015cd-000005-81400</t>
  </si>
  <si>
    <t>Mantenimiento de sistema de red</t>
  </si>
  <si>
    <t>2015cd-000008-81400</t>
  </si>
  <si>
    <t>Soporte y mantenimiento de la página web</t>
  </si>
  <si>
    <t>2015cd-000009-81400</t>
  </si>
  <si>
    <t>Compra de máquina etiquetadora de activos</t>
  </si>
  <si>
    <t>MC Logística S.A.</t>
  </si>
  <si>
    <t>2015cd-000011-81500</t>
  </si>
  <si>
    <t>Compra de GPS</t>
  </si>
  <si>
    <t>Compañía Técnica y Comercial SATEC</t>
  </si>
  <si>
    <t>2015cd-000013-81400</t>
  </si>
  <si>
    <t>Maquilado y Servicios Gráficos AC S.A.</t>
  </si>
  <si>
    <t>Grupo Activa Uno a Uno Más S.A.</t>
  </si>
  <si>
    <t>2015cd-000010-81500</t>
  </si>
  <si>
    <t>Compra de discos duros</t>
  </si>
  <si>
    <t>2015cd-000059-81500</t>
  </si>
  <si>
    <t>Spectrum Multimedia S.A.</t>
  </si>
  <si>
    <t>2015cd-000012-81100</t>
  </si>
  <si>
    <t>Compra de pantalla led para monitoreo</t>
  </si>
  <si>
    <t>GMG Comercial Costa Rica S.A.</t>
  </si>
  <si>
    <t>2015cd-000048-81100</t>
  </si>
  <si>
    <t>Control Ecológico de Plagas Taboada</t>
  </si>
  <si>
    <t>2015CD-000014-81400</t>
  </si>
  <si>
    <t>Compra de pantalla Led</t>
  </si>
  <si>
    <t>Compañía Mayorista BPC S.A.</t>
  </si>
  <si>
    <t>2015cd-000018-81400</t>
  </si>
  <si>
    <t>2015cd-000019-81400</t>
  </si>
  <si>
    <t>Actualización de licenciamiento Panda</t>
  </si>
  <si>
    <t>IS Productos de Oficina Centroamerica</t>
  </si>
  <si>
    <t>2015cd-000015-81400</t>
  </si>
  <si>
    <t>Licencias para software</t>
  </si>
  <si>
    <t>Conzultek S.A.</t>
  </si>
  <si>
    <t>2015cd-000016-81400</t>
  </si>
  <si>
    <t>Productos farmaceuticos y medicinales</t>
  </si>
  <si>
    <t>Comercializadora AT del Sur S.A</t>
  </si>
  <si>
    <t>2015cd-000023-81400</t>
  </si>
  <si>
    <t>2015cd-000054-81400</t>
  </si>
  <si>
    <t>Tiras para glucosa</t>
  </si>
  <si>
    <t>Corporación Quimisol S.A.</t>
  </si>
  <si>
    <t>2015cd-000020-81100</t>
  </si>
  <si>
    <t>Renovación y Mantenimiento de Licencias IBM-SPSS</t>
  </si>
  <si>
    <t>Business Intelligence Consultores S.A.</t>
  </si>
  <si>
    <t>2015cd-000021-81100</t>
  </si>
  <si>
    <t>Extensión Garantía y licenciamiento  Juniper</t>
  </si>
  <si>
    <t>AEC Electronica S.A.</t>
  </si>
  <si>
    <t>2015cd-000022-81400</t>
  </si>
  <si>
    <t>Capacitación en excel avanzado</t>
  </si>
  <si>
    <t>Asociación Camara Industrias CR</t>
  </si>
  <si>
    <t>2015cd-000035-81400</t>
  </si>
  <si>
    <t>Compubetel S.A.</t>
  </si>
  <si>
    <t>2015cd-000033-81400</t>
  </si>
  <si>
    <t>Jiménez y Tanzi S.A.</t>
  </si>
  <si>
    <t>2015cd-000025-81400</t>
  </si>
  <si>
    <t>Reenfrio Comercial Automotriz S.A.</t>
  </si>
  <si>
    <t>2015cd-000024-81400</t>
  </si>
  <si>
    <t>Capacitación en Gestión de expedientes admtivos</t>
  </si>
  <si>
    <t>2015cd-000027-81400</t>
  </si>
  <si>
    <t>Capacitación Desarrollo de aplicaciones para mov.</t>
  </si>
  <si>
    <t>CENFOTEC</t>
  </si>
  <si>
    <t>2015cd-000034-81100</t>
  </si>
  <si>
    <t>2015cd-000031-81400</t>
  </si>
  <si>
    <t>Capacitación en informática JAVA</t>
  </si>
  <si>
    <t>2015cd-000032-81400</t>
  </si>
  <si>
    <t>Capacitación en informática Desarrollo de Web</t>
  </si>
  <si>
    <t>2015cd-000029-81400</t>
  </si>
  <si>
    <t>Capacitación en informática Desarrollo aplicaciones Web</t>
  </si>
  <si>
    <t>Capacitación en planificacion y programacion</t>
  </si>
  <si>
    <t>Congreso Archivístico Nacional</t>
  </si>
  <si>
    <t>Junta Administrativa del Archivo Nac.</t>
  </si>
  <si>
    <t>2015cd-000028-81400</t>
  </si>
  <si>
    <t>Utiles y materiales médicos</t>
  </si>
  <si>
    <t>Briscar S.A.</t>
  </si>
  <si>
    <t>Botica San José S.A.</t>
  </si>
  <si>
    <t>Bioanálisis de Centroamérica BDC S.A.</t>
  </si>
  <si>
    <t>2015cd-000036-81400</t>
  </si>
  <si>
    <t>2015cd-000040-81400</t>
  </si>
  <si>
    <t>Compra de papel kimberly</t>
  </si>
  <si>
    <t>Distribuidora Ramírez y Castillo S.A.</t>
  </si>
  <si>
    <t>2015cd-000039-81400</t>
  </si>
  <si>
    <t>Contratación de catering service</t>
  </si>
  <si>
    <t>Eventos Bragar S.A.</t>
  </si>
  <si>
    <t>2015cd-000037-81400</t>
  </si>
  <si>
    <t>Capacitación en auditoria de sistemas</t>
  </si>
  <si>
    <t>FUNDEUNA</t>
  </si>
  <si>
    <t>Hospedaje para actividad de capacitación</t>
  </si>
  <si>
    <t>Hotel Americano</t>
  </si>
  <si>
    <t>2015cd-000051-81400</t>
  </si>
  <si>
    <t>Compra de cama manual de examinación</t>
  </si>
  <si>
    <t>Corporación Almotec S.A.</t>
  </si>
  <si>
    <t>2015cd-000041-81400</t>
  </si>
  <si>
    <t>Compra de silla ergonómica</t>
  </si>
  <si>
    <t>Muebles Crometal S.A.</t>
  </si>
  <si>
    <t>Servicios Técnicos Especializados STE</t>
  </si>
  <si>
    <t>2015cd-000055-81400</t>
  </si>
  <si>
    <t>Compra de respirador manual</t>
  </si>
  <si>
    <t>INFRUCTUOSA/ANULADA SOLICITUD DE PEDIDO</t>
  </si>
  <si>
    <t>2015cd-000063-81400</t>
  </si>
  <si>
    <t>2015cd-000045-81400</t>
  </si>
  <si>
    <t>Acondicionamiento de Oficinas S.A.</t>
  </si>
  <si>
    <t>2015cd-000053-81400</t>
  </si>
  <si>
    <t>Compra de cubreasientos</t>
  </si>
  <si>
    <t>2015cd-000050-81400</t>
  </si>
  <si>
    <t>Capacitación en auditoria de sistemas II módulo</t>
  </si>
  <si>
    <t>Servicio de catering service</t>
  </si>
  <si>
    <t>2015cd-000046-81100</t>
  </si>
  <si>
    <t>2015cd-000047-81100</t>
  </si>
  <si>
    <t>Compra de papel higiénico y toallas de mano</t>
  </si>
  <si>
    <t>Kem de Centroamérica S.A.</t>
  </si>
  <si>
    <t>2015cd-000052-81100</t>
  </si>
  <si>
    <t>Capacitación en vivienda sostenible</t>
  </si>
  <si>
    <t>INCAE</t>
  </si>
  <si>
    <t>2015cd-000056-81100</t>
  </si>
  <si>
    <t>Muflicentro Río Segundo S.A.</t>
  </si>
  <si>
    <t>2015cd-000060-81100</t>
  </si>
  <si>
    <t>Compra de escritorio</t>
  </si>
  <si>
    <t>2015cd-000066-81100</t>
  </si>
  <si>
    <t>Mobilite</t>
  </si>
  <si>
    <t>2015cd-000057-81100</t>
  </si>
  <si>
    <t>Diseño de urbanizaciones con autocad civil 3D</t>
  </si>
  <si>
    <t>Colegio Federado de Ingenieros y Arq.</t>
  </si>
  <si>
    <t>2015cd-000058-81400</t>
  </si>
  <si>
    <t>Compra de jabón</t>
  </si>
  <si>
    <t>Prolim PRLM S.A.</t>
  </si>
  <si>
    <t>2015cd-000061-81400</t>
  </si>
  <si>
    <t>Taller confección tabla de plazos</t>
  </si>
  <si>
    <t>2015cd-000062-81100</t>
  </si>
  <si>
    <t>Curso de análisis y diseño de cimentaciones</t>
  </si>
  <si>
    <t>2015cd-000071-81100</t>
  </si>
  <si>
    <t>Compra de pintura</t>
  </si>
  <si>
    <t>Indianapolis S.A.</t>
  </si>
  <si>
    <t>2015cd-000068-81500</t>
  </si>
  <si>
    <t>Compra de memoria USB</t>
  </si>
  <si>
    <t>Eugresa S.A.</t>
  </si>
  <si>
    <t>2015cd-000067-81400</t>
  </si>
  <si>
    <t>Capacitacion Congreso Gestión de Etica</t>
  </si>
  <si>
    <t>Asociación Nac. Rescate de Valores</t>
  </si>
  <si>
    <t>2015cd-000069-81100</t>
  </si>
  <si>
    <t>Marianas Catering Service</t>
  </si>
  <si>
    <t>2015cd-000078-81400</t>
  </si>
  <si>
    <t>Marluvas Centroamérica S.A.</t>
  </si>
  <si>
    <t>2015cd-000072-81100</t>
  </si>
  <si>
    <t>Salazar y Velásquez S.A.</t>
  </si>
  <si>
    <t>2015cd-000077-81400</t>
  </si>
  <si>
    <t>Compra de repelente</t>
  </si>
  <si>
    <t>2015cd-000076-81400</t>
  </si>
  <si>
    <t>Instalación de videobeam</t>
  </si>
  <si>
    <t>2015cd-000073-81500</t>
  </si>
  <si>
    <t>Mantenimiento preventivo correctivo Datacenter</t>
  </si>
  <si>
    <t>2015cd-000074-81400</t>
  </si>
  <si>
    <t>Capacitación pasos básicos implementacion SEVRI</t>
  </si>
  <si>
    <t>2015cd-000075-81100</t>
  </si>
  <si>
    <t>Taller de indicadores</t>
  </si>
  <si>
    <t>2015cd-000082-81400</t>
  </si>
  <si>
    <t>2015cd-000099-814010</t>
  </si>
  <si>
    <t>2015cd-000081-81400</t>
  </si>
  <si>
    <t>Compra de rótulos</t>
  </si>
  <si>
    <t>Kavial S.A.</t>
  </si>
  <si>
    <t>2015cd-000083-81500</t>
  </si>
  <si>
    <t>Compra de licencia para software Arc GIS for desktop</t>
  </si>
  <si>
    <t>2015cd-000080-81500</t>
  </si>
  <si>
    <t>2015cd-000079-81400</t>
  </si>
  <si>
    <t>Congreso TECCOM 2015</t>
  </si>
  <si>
    <t>Colegio de profesionales en informática</t>
  </si>
  <si>
    <t>2015cd-000085-81400</t>
  </si>
  <si>
    <t>Servicio de samblasteado</t>
  </si>
  <si>
    <t>Sermules S.A.</t>
  </si>
  <si>
    <t>2015cd-000086-81400</t>
  </si>
  <si>
    <t>Compra de repuestos para microondas</t>
  </si>
  <si>
    <t>2015cd-000093-81400</t>
  </si>
  <si>
    <t>2015cd-000104-81400</t>
  </si>
  <si>
    <t>Equipos Nieto</t>
  </si>
  <si>
    <t>Capacitación en talento humano</t>
  </si>
  <si>
    <t>2015cd-000089-81400</t>
  </si>
  <si>
    <t>2015cd-000090-81100</t>
  </si>
  <si>
    <t>Compra de pantalla led</t>
  </si>
  <si>
    <t>2015cd-000101-81100</t>
  </si>
  <si>
    <t>2015cd-000094-81100</t>
  </si>
  <si>
    <t>compra de sellos</t>
  </si>
  <si>
    <t>2015cd-000087-81100</t>
  </si>
  <si>
    <t>Curso de especialización en avaluos innmobiliarios</t>
  </si>
  <si>
    <t>Cámara Costarricense de la Construcción</t>
  </si>
  <si>
    <t>2015cd-000092-81500</t>
  </si>
  <si>
    <t>Servicio de calibración y certificación de báscula</t>
  </si>
  <si>
    <t>2015cd-000097-81400</t>
  </si>
  <si>
    <t>Compra de cámara fotográfica digital</t>
  </si>
  <si>
    <t>2015cd-000105-81400</t>
  </si>
  <si>
    <t>2015cd-000115-81400</t>
  </si>
  <si>
    <t>Ara Macaw cien por ciento CR S.A.</t>
  </si>
  <si>
    <t>2015cd-000096-81100</t>
  </si>
  <si>
    <t>Compra de pantalla portátil</t>
  </si>
  <si>
    <t>2015cd-000109-81400</t>
  </si>
  <si>
    <t>2015cd-000098-81400</t>
  </si>
  <si>
    <t>Compra de tanque de oxigeno</t>
  </si>
  <si>
    <t>2015cd-000116-81400</t>
  </si>
  <si>
    <t>Servicio de carga de extintor</t>
  </si>
  <si>
    <t>Praxair Costa Rica S.A.</t>
  </si>
  <si>
    <t>2015cd-000102-81400</t>
  </si>
  <si>
    <t>Compra de botiquines</t>
  </si>
  <si>
    <t>Tiancy Médica S.A.</t>
  </si>
  <si>
    <t>2015cd-000100-81100</t>
  </si>
  <si>
    <t>Capacitación en aguas residuales domésticas</t>
  </si>
  <si>
    <t>2015cd-000103-81400</t>
  </si>
  <si>
    <t>Compra de artículos metálicos</t>
  </si>
  <si>
    <t>2015cd-000111-81400</t>
  </si>
  <si>
    <t>2015cd-000091-81100</t>
  </si>
  <si>
    <t>compra de puntos ecológicos</t>
  </si>
  <si>
    <t>Proveeduría Global Gaba S.A.</t>
  </si>
  <si>
    <t>2015cd-000110-81500</t>
  </si>
  <si>
    <t>Direx Iinternacional S.A.</t>
  </si>
  <si>
    <t>2015cd-000114-81400</t>
  </si>
  <si>
    <t>2015cd-000084-81500</t>
  </si>
  <si>
    <t>Compra de disco duros</t>
  </si>
  <si>
    <t>Infotron S.A.</t>
  </si>
  <si>
    <t>2015cd-000108-81400</t>
  </si>
  <si>
    <t>Compra de balanza</t>
  </si>
  <si>
    <t>Compra de impresoras</t>
  </si>
  <si>
    <t>2015cd-000113-81400</t>
  </si>
  <si>
    <t>compra de lámparas para video beam</t>
  </si>
  <si>
    <t>Creaciones Viva S.A.</t>
  </si>
  <si>
    <t>LACOMET</t>
  </si>
  <si>
    <t>2015cd-000118-81500</t>
  </si>
  <si>
    <t>2015cd-000120-81100</t>
  </si>
  <si>
    <t>2015cd-000121-81400</t>
  </si>
  <si>
    <t>2015cd-000122-81400</t>
  </si>
  <si>
    <t>2016cd-000003-81400</t>
  </si>
  <si>
    <t>Compra de papel higiénico y toalla para mano</t>
  </si>
  <si>
    <t>Kem de Centroamérica</t>
  </si>
  <si>
    <t>2016cd-000004-81400</t>
  </si>
  <si>
    <t xml:space="preserve">Compra de sillas </t>
  </si>
  <si>
    <t>2016cd-000005-81400</t>
  </si>
  <si>
    <t>Compra de útiles y materiales de limpieza</t>
  </si>
  <si>
    <t>A Green Hope</t>
  </si>
  <si>
    <t>Ferva del Norte</t>
  </si>
  <si>
    <t xml:space="preserve">Caisa INC de Costa Rica </t>
  </si>
  <si>
    <t>2016cd-000006-81400</t>
  </si>
  <si>
    <t>Sanor de Costa Rica S.A.</t>
  </si>
  <si>
    <t>2016cd-000007-81400</t>
  </si>
  <si>
    <t>Compra de boleto aéreo a Paraguay</t>
  </si>
  <si>
    <t>Caravana Internacional S.A.</t>
  </si>
  <si>
    <t>2016cd-000008-81400</t>
  </si>
  <si>
    <t>Control ecológico de Plagas Taboada</t>
  </si>
  <si>
    <t>2016cd-000009-81400</t>
  </si>
  <si>
    <t>Compra de útiles y materiales de oficina y cómputo</t>
  </si>
  <si>
    <t>2016cd-000010-81400</t>
  </si>
  <si>
    <t>Muflicentro Rio Segundo S.A.</t>
  </si>
  <si>
    <t>2016cd-000011-81400</t>
  </si>
  <si>
    <t>Compra de limpión de algodón</t>
  </si>
  <si>
    <t>2016cd-000013-81100</t>
  </si>
  <si>
    <t>Compra de sellos automáticos</t>
  </si>
  <si>
    <t>2016cd-000014-81500</t>
  </si>
  <si>
    <t>Compra de tintas</t>
  </si>
  <si>
    <t>2016cd-000015-81500</t>
  </si>
  <si>
    <t>Productos de papel y cartón</t>
  </si>
  <si>
    <t>Boleto aéreo a Quito Ecuador</t>
  </si>
  <si>
    <t>Viajes Ejecutivos Mundiales</t>
  </si>
  <si>
    <t>2016cd-000018-81500</t>
  </si>
  <si>
    <t>Direx Internacional</t>
  </si>
  <si>
    <t>2016cd-000019-81400</t>
  </si>
  <si>
    <t>Servicio de limpieza</t>
  </si>
  <si>
    <t>2016cd-000020-81400</t>
  </si>
  <si>
    <t>2016cd-000023-81400</t>
  </si>
  <si>
    <t>2016cd-000024-81400</t>
  </si>
  <si>
    <t>2016cd-000026-81400</t>
  </si>
  <si>
    <t>2016cd-000027-81400</t>
  </si>
  <si>
    <t>2016cd-000025-81100</t>
  </si>
  <si>
    <t>Compra de mesa rectangular</t>
  </si>
  <si>
    <t>Crometal</t>
  </si>
  <si>
    <t>2016cd-000002-81400</t>
  </si>
  <si>
    <t>Ampliación mantenimiento de vehículos</t>
  </si>
  <si>
    <t>Auto transportes Baco Hermanos S.A.</t>
  </si>
  <si>
    <t>2015LA-000001-81400</t>
  </si>
  <si>
    <t>Servicio de alquiler de multifuncionales</t>
  </si>
  <si>
    <t>Emisión orden de compra</t>
  </si>
  <si>
    <t>Productive Business Solution</t>
  </si>
  <si>
    <t>2016cd-000001-0007600001</t>
  </si>
  <si>
    <t>Contrato de servicio internet alojamiento página web</t>
  </si>
  <si>
    <t>2015LN-000001-81400</t>
  </si>
  <si>
    <t>Alquiler de equipo de cómputo</t>
  </si>
  <si>
    <t>Firma de contrato</t>
  </si>
  <si>
    <t>2016cd-000002-0007600001</t>
  </si>
  <si>
    <t>Reparación de módulos internos de baterías UPS Nfinity</t>
  </si>
  <si>
    <t>2016cd-000004-0007600001</t>
  </si>
  <si>
    <t>Renovación del plan licencia Autodesk building</t>
  </si>
  <si>
    <t>DECLARADO DESIERTO</t>
  </si>
  <si>
    <t>2016cd-000005-0007600001</t>
  </si>
  <si>
    <t>Actualización de software audinet</t>
  </si>
  <si>
    <t>SUSTITUIDA CON SOLICITUD NO. 2151620025-1</t>
  </si>
  <si>
    <t>2016cd-000007-0007600001</t>
  </si>
  <si>
    <t>Mecsoft Costa Rica</t>
  </si>
  <si>
    <t>2016cd-000008-0007300001</t>
  </si>
  <si>
    <t>Mantenimiento prev y correc de impresoras</t>
  </si>
  <si>
    <t>IS Productos de Oficina</t>
  </si>
  <si>
    <t>2016cd-000006-0007300001</t>
  </si>
  <si>
    <t>Publicación en periodico la República</t>
  </si>
  <si>
    <t>Properiódicos Limitada</t>
  </si>
  <si>
    <t>Compra de vacunas anti-influenza</t>
  </si>
  <si>
    <t>Farmatodo Escazú Plus S.A.</t>
  </si>
  <si>
    <t>Diagnóstico para reparación microondas marca Amana</t>
  </si>
  <si>
    <t>2016cd-000012-0007600001</t>
  </si>
  <si>
    <t>Actulización licencias Audinet planning</t>
  </si>
  <si>
    <t>Alfa Group Tecnologías</t>
  </si>
  <si>
    <t>2016cd-000013-007600001</t>
  </si>
  <si>
    <t>Sistemas de Tiempo S.A.</t>
  </si>
  <si>
    <t>2016cd-000014-000760001</t>
  </si>
  <si>
    <t>2016cd-000018-000760001</t>
  </si>
  <si>
    <t>Diagnóstico y reparación de microondas</t>
  </si>
  <si>
    <t>Prorepuestos PHI S.A.</t>
  </si>
  <si>
    <t>2016CD-000019-000760001</t>
  </si>
  <si>
    <t>Alquiler de local para archivo de gestión</t>
  </si>
  <si>
    <t>2016cd-000017-000760001</t>
  </si>
  <si>
    <t>Compra de cubre asientos</t>
  </si>
  <si>
    <t>2016cd-000016-0007600001</t>
  </si>
  <si>
    <t>Soportes para Estantería</t>
  </si>
  <si>
    <t>2016cd-000026-0007600001</t>
  </si>
  <si>
    <t>Compra de llaves maya</t>
  </si>
  <si>
    <t>Alfatec S.A.</t>
  </si>
  <si>
    <t>2016cd-000015-000760001</t>
  </si>
  <si>
    <t>Actualización y Renovación de licencia ARCGIS</t>
  </si>
  <si>
    <t>2016cd-000011-000760001</t>
  </si>
  <si>
    <t>Compra de insumos médicos</t>
  </si>
  <si>
    <t xml:space="preserve">Nipro Medical Corporation </t>
  </si>
  <si>
    <t>Corporación Zumar CZ S.A.</t>
  </si>
  <si>
    <t>Yire Médica</t>
  </si>
  <si>
    <t>2016CD-000020-000760001</t>
  </si>
  <si>
    <t>Compra de productos y materiales metálicos (estantería)</t>
  </si>
  <si>
    <t>2016cd-000023-000760001</t>
  </si>
  <si>
    <t>Actulizacion de software IBM-SPSS</t>
  </si>
  <si>
    <t>Bussiness Intelligence Consultores S.A.</t>
  </si>
  <si>
    <t>2016cd-000022-000760001</t>
  </si>
  <si>
    <t>Compra de cinta impresora Data Car Recursos Humanos</t>
  </si>
  <si>
    <t>FG Suplidores S.A.</t>
  </si>
  <si>
    <t>2016cd-000021-000760001</t>
  </si>
  <si>
    <t>Compra de lector de código de barra</t>
  </si>
  <si>
    <t>2016la-000001-0007600001</t>
  </si>
  <si>
    <t>Actualización de software assurance</t>
  </si>
  <si>
    <t>Consulting Group</t>
  </si>
  <si>
    <t>2016cd-000027-0007600001</t>
  </si>
  <si>
    <t>2016cd-000028-0007600001</t>
  </si>
  <si>
    <t>Compra de neumáticos para vehiculo Mercedes Benz</t>
  </si>
  <si>
    <t>Importadora Automanía de Cartago</t>
  </si>
  <si>
    <t>2016CD-000024-0007600001</t>
  </si>
  <si>
    <t>Servicio de mantenimiento correctivo y preventivo equipo data center</t>
  </si>
  <si>
    <t>2016CD-000025-0007600001</t>
  </si>
  <si>
    <t>2016cd-000029-0007600001</t>
  </si>
  <si>
    <t>Compra de lámparas fluorescentes</t>
  </si>
  <si>
    <t>Distribuidora Técnica Aldecoba</t>
  </si>
  <si>
    <t>2016cd-000030-0007600001</t>
  </si>
  <si>
    <t>Mantenimiento y reparación de hornos microondas</t>
  </si>
  <si>
    <t>Pro Repuestos PHI S.A.</t>
  </si>
  <si>
    <t>2016cd-000031-0007600001</t>
  </si>
  <si>
    <t>Desinstalación e instalación Programa Lógica Tropical</t>
  </si>
  <si>
    <t>Juan Antonio Chavarría Grillo</t>
  </si>
  <si>
    <t>2016cd-000036-0007600001</t>
  </si>
  <si>
    <t>Actualización de software Kiwi Syslog</t>
  </si>
  <si>
    <t>Interhand Servicios Profesionales S.A.</t>
  </si>
  <si>
    <t>2016cd-000034-0007600001</t>
  </si>
  <si>
    <t>Actualización de software Jaws</t>
  </si>
  <si>
    <t>Edgar M. Pérez Avila</t>
  </si>
  <si>
    <t>2016cd-000035-0007600001</t>
  </si>
  <si>
    <t>Storageware Solutions S.A.</t>
  </si>
  <si>
    <t>2016cd-000037-0007600001</t>
  </si>
  <si>
    <t>Recolección, traslado y botado de persianas</t>
  </si>
  <si>
    <t>WPP</t>
  </si>
  <si>
    <t>2016cd-000046-0007600001</t>
  </si>
  <si>
    <t>compra de tintas y tonner</t>
  </si>
  <si>
    <t>2016cd-000039-0007600001</t>
  </si>
  <si>
    <t>Compra de útiles y materiales de cocina y comedor</t>
  </si>
  <si>
    <t>2016cd-000033-0007600001</t>
  </si>
  <si>
    <t>Verificación de esfigmomanometro</t>
  </si>
  <si>
    <t>2016cd-000038-0007600001</t>
  </si>
  <si>
    <t>2016cd-000040-0007600001</t>
  </si>
  <si>
    <t>Mantenimiento prev y correc cámaras de video</t>
  </si>
  <si>
    <t>TECH Brothers</t>
  </si>
  <si>
    <t>2016cd-000049-0007600001</t>
  </si>
  <si>
    <t>compra de pinzas Adson sin dientes</t>
  </si>
  <si>
    <t>2016cd-000043-0007600001</t>
  </si>
  <si>
    <t>compra de butilbromuro de hioscina compuesto</t>
  </si>
  <si>
    <t>Distribuidora Alternativa S.A.</t>
  </si>
  <si>
    <t>2016cd-000041-0007600001</t>
  </si>
  <si>
    <t>Compra de vinil adhesivo</t>
  </si>
  <si>
    <t>CERASA</t>
  </si>
  <si>
    <t>2016cd-000045-0007600001</t>
  </si>
  <si>
    <t>Actualización y mantenimiento licencia PRTG</t>
  </si>
  <si>
    <t>Suministros médicos (agujas)</t>
  </si>
  <si>
    <t>2016cd-000047-0007600001</t>
  </si>
  <si>
    <t>Campaña Publicitaria</t>
  </si>
  <si>
    <t>SINART</t>
  </si>
  <si>
    <t>2016cd-000050-0007600001</t>
  </si>
  <si>
    <t>Soporte y actualización de licencias CISCO</t>
  </si>
  <si>
    <t>2016cd-000048-0007600001</t>
  </si>
  <si>
    <t>Sistema de códigos de barras</t>
  </si>
  <si>
    <t>CR Soluciones GLN S.A.</t>
  </si>
  <si>
    <t>Compra de video beam</t>
  </si>
  <si>
    <t>Tienda Internac. Produc. Sensacionales</t>
  </si>
  <si>
    <t>Lores S.A.</t>
  </si>
  <si>
    <t>2016cd-000052-0007600001</t>
  </si>
  <si>
    <t>2016cd-000053-0007600001</t>
  </si>
  <si>
    <t>2016cd-000054-0007600001</t>
  </si>
  <si>
    <t>Compra de materiales eléctricos</t>
  </si>
  <si>
    <t>Almacén Mauro S.A.</t>
  </si>
  <si>
    <t>2016cd-000055-0007600001</t>
  </si>
  <si>
    <t>Compra de horno microondas</t>
  </si>
  <si>
    <t>Jiménez y Tanzi S.a.</t>
  </si>
  <si>
    <t>Representaciones Sumi Comp Equipos</t>
  </si>
  <si>
    <t>Lest Dental</t>
  </si>
  <si>
    <t>Adjudicada</t>
  </si>
  <si>
    <t>adjudicada</t>
  </si>
  <si>
    <t>Compra de tiquete a Uruguay</t>
  </si>
  <si>
    <t>2012cd-000002-81400</t>
  </si>
  <si>
    <t>Servicio de televisión por cable</t>
  </si>
  <si>
    <t>Amnet Cable Costa Rica S.A</t>
  </si>
  <si>
    <t>2012cd-000003-81100</t>
  </si>
  <si>
    <t>Ampliación alquiler equipo multifuncional</t>
  </si>
  <si>
    <t>Santa Bárbara Technology S.A.</t>
  </si>
  <si>
    <t>Ampliación alojamiento página web</t>
  </si>
  <si>
    <t>2012cd-000004-81100</t>
  </si>
  <si>
    <t>2012cd-000005-81500</t>
  </si>
  <si>
    <t>Servicio de Catering Service</t>
  </si>
  <si>
    <t>2012cd-000006-81500</t>
  </si>
  <si>
    <t>Deli Gourmet S.A.</t>
  </si>
  <si>
    <t>2012cd-000007-81100</t>
  </si>
  <si>
    <t>Revista electrónica de precios</t>
  </si>
  <si>
    <t>Lógica Tropical LT S.A.</t>
  </si>
  <si>
    <t>2012cd-000008-81400</t>
  </si>
  <si>
    <t>Capacitación en cómputo</t>
  </si>
  <si>
    <t>Grupo Asesor en Informática S.A</t>
  </si>
  <si>
    <t>2012cd-000009-81400</t>
  </si>
  <si>
    <t>Servicio de reparación de aire acondicionado</t>
  </si>
  <si>
    <t>2012cd-000010-81400</t>
  </si>
  <si>
    <t>Control Ecológico de Plagas Taboada y Asoc S.A.</t>
  </si>
  <si>
    <t>2012cd-000011-81400</t>
  </si>
  <si>
    <t>Compra de café y azúcar</t>
  </si>
  <si>
    <t>2012cd-000012-81400</t>
  </si>
  <si>
    <t>Prosel-Tec 2002 S.A</t>
  </si>
  <si>
    <t>2012cd-000013-81100</t>
  </si>
  <si>
    <t>Curso cálculo de huella de carbono</t>
  </si>
  <si>
    <t>AGIO Gestoría de Negocios S.A.</t>
  </si>
  <si>
    <t>2012cd-000014-81400</t>
  </si>
  <si>
    <t>Curso de evaluación impacto ambiental</t>
  </si>
  <si>
    <t>Consultora y Constructora Arcebre S.A.</t>
  </si>
  <si>
    <t>2012cd-000015-81400</t>
  </si>
  <si>
    <t>Ampliación de servicio mantenimiento de vehículos</t>
  </si>
  <si>
    <t>Auto Transportes Baco Hermanos S.A.</t>
  </si>
  <si>
    <t>2012cd-000016-81400</t>
  </si>
  <si>
    <t>Cinta para impresora Data Card</t>
  </si>
  <si>
    <t xml:space="preserve">Agencias Básicas Mercantiles ABM de Costa Rica </t>
  </si>
  <si>
    <t>2012cd-000017-81100</t>
  </si>
  <si>
    <t>Compra de accesorios de ferretería</t>
  </si>
  <si>
    <t>Centro Ferretero Industrial Avila S.A.</t>
  </si>
  <si>
    <t>2012cd-000018-81400</t>
  </si>
  <si>
    <t>Compra de extintores para vehículos</t>
  </si>
  <si>
    <t>Asesoría Optima en Seguridad Industrial ASOSI S.A.</t>
  </si>
  <si>
    <t>2012CD-000019-81500</t>
  </si>
  <si>
    <t>Curso Argis 2</t>
  </si>
  <si>
    <t>Geo Tecnologías S.A.</t>
  </si>
  <si>
    <t>2012cd-000020-81400</t>
  </si>
  <si>
    <t>Compra de accesorios para vehículos</t>
  </si>
  <si>
    <t>Filtros JSM S.A.</t>
  </si>
  <si>
    <t>2012cd-000021-81400</t>
  </si>
  <si>
    <t>Taller de comunicación asertiva</t>
  </si>
  <si>
    <t>Soluciones Administrativas y Financieras SAF S.A</t>
  </si>
  <si>
    <t>2012cd-000022-81400</t>
  </si>
  <si>
    <t>Alojamiento Página Web MIVAH</t>
  </si>
  <si>
    <t>2012cd-000023-81400</t>
  </si>
  <si>
    <t>2012cd-000024-81400</t>
  </si>
  <si>
    <t>Compra de boleto aéreo a México</t>
  </si>
  <si>
    <t>Viajes Ejecutivos Mundiales S.A.</t>
  </si>
  <si>
    <t>2012cd-000025-81400</t>
  </si>
  <si>
    <t>Compra de reloj marcador digital</t>
  </si>
  <si>
    <t>Sistemas de tiempo S.A.</t>
  </si>
  <si>
    <t>2012cd-000026-81100</t>
  </si>
  <si>
    <t>Comercial Athena S.A.</t>
  </si>
  <si>
    <t>2012cd-000027-81400</t>
  </si>
  <si>
    <t>Compra de filtros de aire</t>
  </si>
  <si>
    <t>2012cd-000028-81400</t>
  </si>
  <si>
    <t>Compra de café , azúcar y otros</t>
  </si>
  <si>
    <t>2012cd-000029-81100</t>
  </si>
  <si>
    <t>Mantenimiento de plotter</t>
  </si>
  <si>
    <t>IS Productos de Oficina Centroamericana S.A.</t>
  </si>
  <si>
    <t>2012cd-000030-81400</t>
  </si>
  <si>
    <t>2012cd-000031-81500</t>
  </si>
  <si>
    <t>Valdelomar del oeste S.A.</t>
  </si>
  <si>
    <t>Maderas y ferreterías Buen Precio CBP S.A.</t>
  </si>
  <si>
    <t>La Casa del Fontanero S.A.</t>
  </si>
  <si>
    <t>Comercializadora AT del Sur S.A.</t>
  </si>
  <si>
    <t>Auto Repuesto Diluno S.A.</t>
  </si>
  <si>
    <t>Grupo Q Productos Automotrices S.A.</t>
  </si>
  <si>
    <t>2012cd-000032-81400</t>
  </si>
  <si>
    <t>Compra de eslingas</t>
  </si>
  <si>
    <t>El Bodegón del Cable S.A.</t>
  </si>
  <si>
    <t>2012cd-000033-81400</t>
  </si>
  <si>
    <t>Compra de Inmovilizador de cabezas</t>
  </si>
  <si>
    <t>2012cd-000034-81400</t>
  </si>
  <si>
    <t>Servicio de rotulación (ampliación)</t>
  </si>
  <si>
    <t>Corporación Creativa Luminus S.A.</t>
  </si>
  <si>
    <t>2012cd-000035-81400</t>
  </si>
  <si>
    <t>Compra de cargador de baterías (tungar)</t>
  </si>
  <si>
    <t>Invotor S.A.</t>
  </si>
  <si>
    <t>2012cd-000036-81400</t>
  </si>
  <si>
    <t>Compra de jabón y silicón abrillantador para carro</t>
  </si>
  <si>
    <t>2012cd-000037-81400</t>
  </si>
  <si>
    <t>Taller conversión de archivos de papel a archivos electrónicos</t>
  </si>
  <si>
    <t>G.A.P. Grupo Actualización Profesional S.A.</t>
  </si>
  <si>
    <t>2012cd-000038-81500</t>
  </si>
  <si>
    <t>Compra de artículos de oficina</t>
  </si>
  <si>
    <t>Taller mantenimiento preventivo, correctivo, mecánico, electrónico y de carrocería</t>
  </si>
  <si>
    <t>2012cd-000040-81400</t>
  </si>
  <si>
    <t>Suscripción al periódico La Nación</t>
  </si>
  <si>
    <t>Grupo Nación GN S.A.</t>
  </si>
  <si>
    <t>2012cd-000041-81500</t>
  </si>
  <si>
    <t>Ampliación contrato sistema de acceso electrónico</t>
  </si>
  <si>
    <t>2012cd-000042-81400</t>
  </si>
  <si>
    <t>Compra de filtros enzimáticos y productos de papel</t>
  </si>
  <si>
    <t>2012cd-000043-81400</t>
  </si>
  <si>
    <t>Compra de espander plástico sin tornillo y otros</t>
  </si>
  <si>
    <t>Distribuidora Santa Bábara de Pavas S.A.</t>
  </si>
  <si>
    <t>Lubricación Técncia Lubritec S.A.</t>
  </si>
  <si>
    <t>Ferreconce del Sur S.A.</t>
  </si>
  <si>
    <t>Jorge Manuel Espinoza de la O</t>
  </si>
  <si>
    <t>2012cd-000044-81500</t>
  </si>
  <si>
    <t>Grupo Tecnoweb.com S.A.</t>
  </si>
  <si>
    <t>2012cd-000045-81400</t>
  </si>
  <si>
    <t>Cindy Paola Brenes Ramírez</t>
  </si>
  <si>
    <t>2012cd-000046-81400</t>
  </si>
  <si>
    <t>2012cd-000047-81100</t>
  </si>
  <si>
    <t>Capacitación de instalaciones eléctricas en casas de 42 mts2</t>
  </si>
  <si>
    <t>2012cd-000048-81100</t>
  </si>
  <si>
    <t>Capacitación de instalaciones eléctricas en casas de 42 mts3</t>
  </si>
  <si>
    <t xml:space="preserve">Colegio Federado de Ingenieros y Arquitectos </t>
  </si>
  <si>
    <t>2012cd-000049-81400</t>
  </si>
  <si>
    <t>Compra de mesa para reuniones</t>
  </si>
  <si>
    <t>Sistemas de Oficina Deluxe S.A.</t>
  </si>
  <si>
    <t>2012cd-000050-81500</t>
  </si>
  <si>
    <t>Capacitación control de principios de incendios</t>
  </si>
  <si>
    <t>Benemérito Cuerpo de Bomberos de Costa Rica</t>
  </si>
  <si>
    <t>2012cd-000051-81400</t>
  </si>
  <si>
    <t>Compra de café, azúcar y otros</t>
  </si>
  <si>
    <t>2012cd-000052-81400</t>
  </si>
  <si>
    <t>Compra de tintas para impresora</t>
  </si>
  <si>
    <t>2012cd-000053-81400</t>
  </si>
  <si>
    <t xml:space="preserve">Compra de puerta para el segundo piso </t>
  </si>
  <si>
    <t>Ventanales e Instalaciones Nacionales VIN S.A.</t>
  </si>
  <si>
    <t>2012cd-000054-81400</t>
  </si>
  <si>
    <t>Compra de sierra eléctrica</t>
  </si>
  <si>
    <t>RG Proveeduría S.A.</t>
  </si>
  <si>
    <t>2012cd-000055-81400</t>
  </si>
  <si>
    <t>Contratación de desechos sólidos</t>
  </si>
  <si>
    <t>WPP Reciclaje y Recolección de desechos comerciales S.A.</t>
  </si>
  <si>
    <t>2012cd-000056-81400</t>
  </si>
  <si>
    <t>Compra de productos médicos, guantes, vendas y alcohol</t>
  </si>
  <si>
    <t>Corporación Sumar C.Z. S.A</t>
  </si>
  <si>
    <t>2012cd-000057-81400</t>
  </si>
  <si>
    <t>Compra de flexiducto</t>
  </si>
  <si>
    <t>2012cd-000058-81100</t>
  </si>
  <si>
    <t>Certificado digital para aseguramiento página web</t>
  </si>
  <si>
    <t>2012cd-000059-81400</t>
  </si>
  <si>
    <t>Compra de artículos para remodelación e instalación</t>
  </si>
  <si>
    <t>Ferretería Industrial La Florida S.A.</t>
  </si>
  <si>
    <t>2012cd-000060-81400</t>
  </si>
  <si>
    <t>Compra de artículos de resguardo y seguridad</t>
  </si>
  <si>
    <t>Industrial Fife And Rescue Equipament S.A.</t>
  </si>
  <si>
    <t>2012cd-000061-81400</t>
  </si>
  <si>
    <t>Compra de licencias para windows server</t>
  </si>
  <si>
    <t xml:space="preserve">Sistema de Computación Conzultek Centroamérica </t>
  </si>
  <si>
    <t>2012cd-000062-81400</t>
  </si>
  <si>
    <t>Compra de tiquete aéreo</t>
  </si>
  <si>
    <t>2012cd-000063-81400</t>
  </si>
  <si>
    <t>Junta Administrativa del Archivo Nacional</t>
  </si>
  <si>
    <t>2012cd-000064-81400</t>
  </si>
  <si>
    <t>Contrato servicio de taller para el mantenimiento preventivo y correctivo de vehículos</t>
  </si>
  <si>
    <t>Fasolamon S.A.</t>
  </si>
  <si>
    <t>2012cd-000065-81400</t>
  </si>
  <si>
    <t>Contrato de servicios páginas blancas</t>
  </si>
  <si>
    <t>Radiográfica Costarricense S.A.</t>
  </si>
  <si>
    <t>2012cd-000066-81100</t>
  </si>
  <si>
    <t>Curso diseño simplificado de Vivienda</t>
  </si>
  <si>
    <t>2012cd-000067-81400</t>
  </si>
  <si>
    <t>2012cd-000068-81400</t>
  </si>
  <si>
    <t>Bruno Internacional S.A.</t>
  </si>
  <si>
    <t>2012cd-000069-81100</t>
  </si>
  <si>
    <t>Curso aspectos metodológicos para el cálculo de la huella de carbono de productos</t>
  </si>
  <si>
    <t>2012cd-000070-81500</t>
  </si>
  <si>
    <t>2012cd-000071-81400</t>
  </si>
  <si>
    <t>Compra de papel bond y tapas para encuadernación</t>
  </si>
  <si>
    <t>2012cd-000072-81400</t>
  </si>
  <si>
    <t>Compra de deshumecedor</t>
  </si>
  <si>
    <t>2012cd-000073-81400</t>
  </si>
  <si>
    <t>2012cd-000074-81100</t>
  </si>
  <si>
    <t>Compra de tiquete aéreo a México</t>
  </si>
  <si>
    <t>2012cd-000075-81100</t>
  </si>
  <si>
    <t>Actualización de licencia para software Arcgis</t>
  </si>
  <si>
    <t>2012cd-000076-81400</t>
  </si>
  <si>
    <t>Compra de camilla de emergencia</t>
  </si>
  <si>
    <t>2012cd-000077-81100</t>
  </si>
  <si>
    <t>Confección de broshure</t>
  </si>
  <si>
    <t>Junta Administrativa de la Imprenta Nacional</t>
  </si>
  <si>
    <t>2012cd-000078-81400</t>
  </si>
  <si>
    <t>Compra de sopladora aspiradora</t>
  </si>
  <si>
    <t>Abonos Agro S.A.</t>
  </si>
  <si>
    <t>2012cd-000079-81400</t>
  </si>
  <si>
    <t>Compra de cajas para archivo</t>
  </si>
  <si>
    <t>Offiprinte Comercial MB S.A.</t>
  </si>
  <si>
    <t>2012cd-000080-81400</t>
  </si>
  <si>
    <t>Serfact de Centroamérica S.A.</t>
  </si>
  <si>
    <t>2012cd-000081-81400</t>
  </si>
  <si>
    <t>Compra de tintas y materiales de oficina</t>
  </si>
  <si>
    <t>Servicio de conversión y/o actualización de software para crear el ambiente de cluster para dejar el SQL un ambiente de alta disponibilidad en la plataforma de base de datos institucional</t>
  </si>
  <si>
    <t>2012cd-000083-81400</t>
  </si>
  <si>
    <t>2012cd-000084-81400</t>
  </si>
  <si>
    <t>2012cd-000085-81400</t>
  </si>
  <si>
    <t>Disposición de desechos sólidos</t>
  </si>
  <si>
    <t>2012cd-000086-81500</t>
  </si>
  <si>
    <t>2012cd-000087-81400</t>
  </si>
  <si>
    <t>Compra de baterías alcalinas AA y AAA</t>
  </si>
  <si>
    <t>2012cd-000088-81400</t>
  </si>
  <si>
    <t>Compra de jabón lavaplatos y de manos</t>
  </si>
  <si>
    <t>2012cd-000089-81500</t>
  </si>
  <si>
    <t>Extensión de garantías de equipo de cómputo</t>
  </si>
  <si>
    <t>2012cd-000090-81500</t>
  </si>
  <si>
    <t>Servicio de mantenimiento preventivo de la plataforma de cómputo institucional</t>
  </si>
  <si>
    <t>2012cd-000091-81500</t>
  </si>
  <si>
    <t>Compra de tonner</t>
  </si>
  <si>
    <t>Capacitación en la construcción de un sistema de calidad</t>
  </si>
  <si>
    <t>Desierta</t>
  </si>
  <si>
    <t>2012cd-000092-81500</t>
  </si>
  <si>
    <t>2012cd-000093-81400</t>
  </si>
  <si>
    <t>Centro Textil Befeler S.A.</t>
  </si>
  <si>
    <t>2012cd-000094-81400</t>
  </si>
  <si>
    <t>Prueba hidróstatica</t>
  </si>
  <si>
    <t>2012cd-000095-81500</t>
  </si>
  <si>
    <t>Infructuosa</t>
  </si>
  <si>
    <t>2012cd-000096-81400</t>
  </si>
  <si>
    <t>2012cd-000097-81500</t>
  </si>
  <si>
    <t>Servicio de alimentación (taller construyendo la política nacional de ordenamiento territorial)</t>
  </si>
  <si>
    <t>Eventos Bragar S.A</t>
  </si>
  <si>
    <t>2012cd-000098-81400</t>
  </si>
  <si>
    <t>Compra de materiales de resguardo y seguridad</t>
  </si>
  <si>
    <t>Suministros Médicos S.O S.A.</t>
  </si>
  <si>
    <t>Dismédica de Costa Rica S.A.</t>
  </si>
  <si>
    <t>2012cd-000099-81500</t>
  </si>
  <si>
    <t>Compra de grabadora digital</t>
  </si>
  <si>
    <t>Atai de Tibás Ldtda</t>
  </si>
  <si>
    <t>2012cd-000100-81400</t>
  </si>
  <si>
    <t>Actualización de licencia audinet planning</t>
  </si>
  <si>
    <t>2012cd-000101-81400</t>
  </si>
  <si>
    <t>Compra de artículos de ferreteria</t>
  </si>
  <si>
    <t>2012cd-000102-81400</t>
  </si>
  <si>
    <t>Ampliación del 50% contratación 2012CD-000064-81400 Mantenimiento de vehículos</t>
  </si>
  <si>
    <t>Mantemimiento preventivo y correctivo de vehículos y servicio de enderezado y pintura</t>
  </si>
  <si>
    <t>2012LA-000103-81500</t>
  </si>
  <si>
    <t>2012cd-000104-81400</t>
  </si>
  <si>
    <t>I Congreso Costarricense de Gobierno Corporativo</t>
  </si>
  <si>
    <t>Asociación Cámara Costarricense de Emisores de Titulos Valores</t>
  </si>
  <si>
    <t>2012cd-000105-81100</t>
  </si>
  <si>
    <t>2012cd-000106-81500</t>
  </si>
  <si>
    <t>Compra de materiales de oficina agendas</t>
  </si>
  <si>
    <t>2012cd-000107-81400</t>
  </si>
  <si>
    <t>Compra de tablas con prensa</t>
  </si>
  <si>
    <t>2012cd-000108-81500</t>
  </si>
  <si>
    <t>Curso indicadores de gestión para el POI</t>
  </si>
  <si>
    <t>Aula Abierta J.F.A. S.A</t>
  </si>
  <si>
    <t>2012cd-000109-81400</t>
  </si>
  <si>
    <t>Asociación Cámara de Industrias de Costa Rica</t>
  </si>
  <si>
    <t>Excel 2007 Tablas Dinámicas, su uso Eficiente y Productivo para el análisisde Datos"</t>
  </si>
  <si>
    <t>2012cd-000110-81400</t>
  </si>
  <si>
    <t>Compra de pastillas desodorizantes</t>
  </si>
  <si>
    <t>2012cd-000111-81400</t>
  </si>
  <si>
    <t>Compra de lámina de fibra mineral</t>
  </si>
  <si>
    <t>2012cd-000112-81100</t>
  </si>
  <si>
    <t>compra de sobres plásticos</t>
  </si>
  <si>
    <t>2012cd-000113-81400</t>
  </si>
  <si>
    <t>2012cd-000114-81500</t>
  </si>
  <si>
    <t>Curso la Secretaria Ejecutiva y Asistente de alto nivel</t>
  </si>
  <si>
    <t>2012cd-000115-81500</t>
  </si>
  <si>
    <t>Curso Administración de Proyectos con microsoft project 2010</t>
  </si>
  <si>
    <t>2012cd-000116-81400</t>
  </si>
  <si>
    <t>Compra de adaptador terminal remoto para equipo probador de cableado Ethernet Fluke</t>
  </si>
  <si>
    <t>Compra de agendas y otros</t>
  </si>
  <si>
    <t>2012cd-000117-81500</t>
  </si>
  <si>
    <t>2012cd-000118-81500</t>
  </si>
  <si>
    <t>Relojes Marcadores Control Durán S.A.</t>
  </si>
  <si>
    <t>2012cd-000119-81400</t>
  </si>
  <si>
    <t>2012cd-000120-81100</t>
  </si>
  <si>
    <t>Memoris Forever S.A.</t>
  </si>
  <si>
    <t>2012cd-000121-81400</t>
  </si>
  <si>
    <t>Ampliación memoria RAM para el servidor HP BL645 G7</t>
  </si>
  <si>
    <t>2012cd-000122-81400</t>
  </si>
  <si>
    <t>Soporte y actualización de la plataforma de telefonía CISCO</t>
  </si>
  <si>
    <t>2012cd-000123-81400</t>
  </si>
  <si>
    <t>Adquisición equipo analizador de señales para red de comunicación</t>
  </si>
  <si>
    <t>2012cd-000124-81400</t>
  </si>
  <si>
    <t>Taller simplificación de trámites para funcionarios públicos</t>
  </si>
  <si>
    <t>GAP Grupo Actualización Profesional S.A.</t>
  </si>
  <si>
    <t>2012cd-000125-81400</t>
  </si>
  <si>
    <t>Ampliación de garantía del equipo para administración unificada de amenazas</t>
  </si>
  <si>
    <t>2012cd-000126-81500</t>
  </si>
  <si>
    <t>Compra de aire acondicionado</t>
  </si>
  <si>
    <t>Frigotech C.R. S.A.</t>
  </si>
  <si>
    <t>2012cd-000128-81500</t>
  </si>
  <si>
    <t>Pharma Alliance Group S.A.</t>
  </si>
  <si>
    <t>2012cd-000129-81500</t>
  </si>
  <si>
    <t>Compra de toolboxes (caja de herramientas para pick up)</t>
  </si>
  <si>
    <t>Juan G. Julia Bermúdez</t>
  </si>
  <si>
    <t>2012cd-000130-81500</t>
  </si>
  <si>
    <t>Programa para reloj marcador</t>
  </si>
  <si>
    <t>2012cd-000131-81500</t>
  </si>
  <si>
    <t>Compra de cadenas cubre llantas</t>
  </si>
  <si>
    <t>Indianapólis S.A.</t>
  </si>
  <si>
    <t>2012cd-000132-81400</t>
  </si>
  <si>
    <t>Compra de sillas y mesas</t>
  </si>
  <si>
    <t>2012cd-000133-81500</t>
  </si>
  <si>
    <t>Compra de boleto aéreo a Uruguay</t>
  </si>
  <si>
    <t>2012cd-000134-81500</t>
  </si>
  <si>
    <t>2012cd-000135-81400</t>
  </si>
  <si>
    <t>2012cd-000136-81400</t>
  </si>
  <si>
    <t>Servicio de alimentación para taller en CFIA</t>
  </si>
  <si>
    <t>2012cd-000137-81500</t>
  </si>
  <si>
    <t>Servicio de alimentación para funcionarios MIVAH</t>
  </si>
  <si>
    <t>Hotel Americano S.A.</t>
  </si>
  <si>
    <t>2012cd-000138-81500</t>
  </si>
  <si>
    <t>Charla motivacional para funcionarios MIVAH</t>
  </si>
  <si>
    <t>Asociación para cada hogar</t>
  </si>
  <si>
    <t>2012cd-000139-81400</t>
  </si>
  <si>
    <t>Compra de botas, ponchos y gorras para funcionarios del Ministerio</t>
  </si>
  <si>
    <t>2012cd-000140-81100</t>
  </si>
  <si>
    <t>Compra de ventilador</t>
  </si>
  <si>
    <t>Blindajes Colombianos Blindacol S.A.</t>
  </si>
  <si>
    <t>2012cd-000141-81400</t>
  </si>
  <si>
    <t>Compra e instalación de control de acceso 5to piso</t>
  </si>
  <si>
    <t>2012cd-000142-81100</t>
  </si>
  <si>
    <t>Industrias e Inversiones CAROC de Heredia S.A.</t>
  </si>
  <si>
    <t>2012cd-000143-81100</t>
  </si>
  <si>
    <t>Baterías para UPS</t>
  </si>
  <si>
    <t>2012cd-000144-81500</t>
  </si>
  <si>
    <t>Curso de excel básico 2010</t>
  </si>
  <si>
    <t>2012cd-000145-81500</t>
  </si>
  <si>
    <t>Curso de administración de projectos con microsoft project</t>
  </si>
  <si>
    <t>2012cd-000146-81400</t>
  </si>
  <si>
    <t>Compra de baterías recargables</t>
  </si>
  <si>
    <t>2012LA-000039-81400</t>
  </si>
  <si>
    <t>2012LA-000082-81500</t>
  </si>
  <si>
    <t>2012cd-000127-81400</t>
  </si>
  <si>
    <t>No Existe en sistema</t>
  </si>
  <si>
    <t>2014cd-000074-81500</t>
  </si>
  <si>
    <t>2014cd-000064-81400</t>
  </si>
  <si>
    <t>2014cd-000027-81400</t>
  </si>
  <si>
    <t>Compra de papel higiénico, toallas y jabón</t>
  </si>
  <si>
    <t>2014LA-000002-81400</t>
  </si>
  <si>
    <t>2014cd-000007-81400</t>
  </si>
  <si>
    <t>2014cd-000014-81400</t>
  </si>
  <si>
    <t>Bienes para desecho</t>
  </si>
  <si>
    <t xml:space="preserve">Tratamiento de Residuos Electrónicos de Canarias </t>
  </si>
  <si>
    <t>2014cd-000029-81400</t>
  </si>
  <si>
    <t>Capacitación para cálculos laborales</t>
  </si>
  <si>
    <t>2014cd-000038-81400</t>
  </si>
  <si>
    <t>Compra de tarjetas de acceso</t>
  </si>
  <si>
    <t>2014cd-000044-81400</t>
  </si>
  <si>
    <t>Compra de toallas y papel higiénico</t>
  </si>
  <si>
    <t>Compra de papel bond, carta y oficio</t>
  </si>
  <si>
    <t>2014cd-000102-81500</t>
  </si>
  <si>
    <t>Compra pantalla Led</t>
  </si>
  <si>
    <t>2014cd-000093-81400</t>
  </si>
  <si>
    <t>Compra de utensilios médicos</t>
  </si>
  <si>
    <t>Compra de textiles</t>
  </si>
  <si>
    <t>2014cd-000094-81100</t>
  </si>
  <si>
    <t>2014cd-000095-81100</t>
  </si>
  <si>
    <t>2014cd-000106-81500</t>
  </si>
  <si>
    <t>2015cd-000043-81400</t>
  </si>
  <si>
    <t>2015cd-000030-81400</t>
  </si>
  <si>
    <t>2015cd-000095-81500</t>
  </si>
  <si>
    <t xml:space="preserve"> INFRUCTUOSA</t>
  </si>
  <si>
    <t>Compra de modulares y sillas</t>
  </si>
  <si>
    <t>2016cd-000009-0007600001</t>
  </si>
  <si>
    <t xml:space="preserve">INFRUCTUOSA </t>
  </si>
  <si>
    <t>2016cd-000017-81400</t>
  </si>
  <si>
    <t>2016cd-000003-0007600001</t>
  </si>
  <si>
    <t>Servicio de mantenimiento de impresión</t>
  </si>
  <si>
    <t>2016cd-000010-0007600001</t>
  </si>
  <si>
    <t>2016cd-000032-0007600001</t>
  </si>
  <si>
    <t>Servicio técnico de verificación de esfigmomanometro</t>
  </si>
  <si>
    <t>2016cd-000042-0007600001</t>
  </si>
  <si>
    <t>infructuosa</t>
  </si>
  <si>
    <t>2016cd-000044-0007600001</t>
  </si>
  <si>
    <t>Compra de lector de cédula</t>
  </si>
  <si>
    <t>2016cd-000051-0007600001</t>
  </si>
  <si>
    <t>2015cd-000017-81400</t>
  </si>
  <si>
    <t>Mantemimiento equipo analizador de redes</t>
  </si>
  <si>
    <t>2015cd-000026-81400</t>
  </si>
  <si>
    <t>Curos de aplicaciones android</t>
  </si>
  <si>
    <t>2015cd-000042-81400</t>
  </si>
  <si>
    <t>2015cd-000044-81100</t>
  </si>
  <si>
    <t>2015cd-000049-81400</t>
  </si>
  <si>
    <t>2015cd-000064-81400</t>
  </si>
  <si>
    <t>DEQUISA S.A.</t>
  </si>
  <si>
    <t>2015CD-000070-81400</t>
  </si>
  <si>
    <t>anulada</t>
  </si>
  <si>
    <t>2015cd-000088-81400</t>
  </si>
  <si>
    <t>2015cd-000106-81100</t>
  </si>
  <si>
    <t>2015cd-000107-81400</t>
  </si>
  <si>
    <t>2015cd-000117-81100</t>
  </si>
  <si>
    <t>Compra de boleto a Kingston Jamaica</t>
  </si>
  <si>
    <t>Curso especialización en auditoria de tecnología</t>
  </si>
  <si>
    <t>Compra de resucitador manual</t>
  </si>
  <si>
    <t>Curso fundamento de capital humano</t>
  </si>
  <si>
    <t>Compra de carga de oxigeno</t>
  </si>
  <si>
    <t>Compra de escritorio ergonómico</t>
  </si>
  <si>
    <t>Cinta de impresión DATA-CARD</t>
  </si>
  <si>
    <t>Compra de articulos de resguardo y seguridad</t>
  </si>
  <si>
    <t xml:space="preserve">Compra de articulo de cefeteria </t>
  </si>
  <si>
    <t>Compra de baterías 393 para lapicero de firma digital para DATA-CARD</t>
  </si>
  <si>
    <t>compra de auriculares para central terlefonica</t>
  </si>
  <si>
    <t>curso planificacion estrategica y balanced scorecard</t>
  </si>
  <si>
    <t>elaboración de informes de seguimiento en Excel</t>
  </si>
  <si>
    <t>Formulación de proyectos</t>
  </si>
  <si>
    <t xml:space="preserve">Compra de Pintura, thinner y tinta de madera </t>
  </si>
  <si>
    <t xml:space="preserve">compra de materiales electricos </t>
  </si>
  <si>
    <t>Capacitación gestión de conflictos y negociacion para mandas medio y altos</t>
  </si>
  <si>
    <t xml:space="preserve">Control ecológico de Plagas Taboada y Asociados S.A. </t>
  </si>
  <si>
    <t>servicio de lavado y o encerado de vehiculos</t>
  </si>
  <si>
    <t>Actualizacion de licencias de software JAWS y su  llave fisica</t>
  </si>
  <si>
    <t>compra de tintas para plotter</t>
  </si>
  <si>
    <t>curso de auditoria forense y fraude corporativo</t>
  </si>
  <si>
    <t>2013cd-000024-81500</t>
  </si>
  <si>
    <t>compra de cordon plano y accesorios para porta carnet</t>
  </si>
  <si>
    <t>Compra de articulos de ferreteria</t>
  </si>
  <si>
    <t>2013cd-000027-81400</t>
  </si>
  <si>
    <t>Servicio de matenimiento de cambio de aceite de motor</t>
  </si>
  <si>
    <t xml:space="preserve">Adjudicada </t>
  </si>
  <si>
    <t>consultoria  inversiones Anchia y Rodriguez s.a.</t>
  </si>
  <si>
    <t>2013cd-000028-81400</t>
  </si>
  <si>
    <t>compra de lamparas de emergencia</t>
  </si>
  <si>
    <t>compra de productos farmaceuticos</t>
  </si>
  <si>
    <t>Curso Gerenciamiento exitoso de Proyectos</t>
  </si>
  <si>
    <t>Asesorías Creativas en desarrollo integral</t>
  </si>
  <si>
    <t>$1.100,00</t>
  </si>
  <si>
    <t>Curso Legislación Ambiental</t>
  </si>
  <si>
    <t>compra de brazo hidraulico para puerta</t>
  </si>
  <si>
    <t>Compra cachera para fregadero</t>
  </si>
  <si>
    <t>Compra Desinfectante en pastilla para inodoro</t>
  </si>
  <si>
    <t>compra de cabezales de tinta</t>
  </si>
  <si>
    <t>Actualización de licenciamiento e intalacion de llaves</t>
  </si>
  <si>
    <t>Servicio de  Mantenimiento reparación y mantenimiento preventivo de las  UPS modelo INFINITY y marca LIEVERT</t>
  </si>
  <si>
    <t>Compra de articulos farmaceuticos</t>
  </si>
  <si>
    <t xml:space="preserve">compra de filtros para aire acondicionado </t>
  </si>
  <si>
    <t>IV  congreso Nacional en Administracion de Oficinas</t>
  </si>
  <si>
    <t>Licencia windows Server</t>
  </si>
  <si>
    <t>soporteexperto.Com S.A.</t>
  </si>
  <si>
    <t xml:space="preserve">Mantenimiento preventivo y correctivo de vehículos </t>
  </si>
  <si>
    <t xml:space="preserve">Compra de 300 tarjetas de Presentación </t>
  </si>
  <si>
    <t>servicio de mantenimiento parta el sistema de mantenimiento en red de los sistemas de registro de EME</t>
  </si>
  <si>
    <t>compra de Servicio de lavado y/o encerado de vehículos motor y chasis</t>
  </si>
  <si>
    <t xml:space="preserve">Congreso de Ingeniería y Arquitectura innovacion integracion y desarrollo </t>
  </si>
  <si>
    <t>Compra de galletas para conversatorio de la imprementacion de la PNOT</t>
  </si>
  <si>
    <t>compra de 5 adaptadores eléctricos</t>
  </si>
  <si>
    <t>Compra de jabón líquido y silicon para vehiculo</t>
  </si>
  <si>
    <t>Compra de Timbre eléctrico</t>
  </si>
  <si>
    <t>Capacitación como administrar, controlar optimizar sus bodegas e inventario</t>
  </si>
  <si>
    <t>Capacitación el ABC de la contratación administrativa</t>
  </si>
  <si>
    <t>Ampliación de garantías plaforma computo</t>
  </si>
  <si>
    <t>Compra de caféy otros</t>
  </si>
  <si>
    <t>ompra de laminas para lamparas y llaves para lavatorio</t>
  </si>
  <si>
    <t>2013cd-000071-81100</t>
  </si>
  <si>
    <t xml:space="preserve">Impresión de brochures con informacion institucional </t>
  </si>
  <si>
    <t>Curso en diseño y control de mezclas de concreto</t>
  </si>
  <si>
    <t>Servicio de alimentación para el IV taller contruyendo PLANOT</t>
  </si>
  <si>
    <t>2013cd-000074-81500</t>
  </si>
  <si>
    <t>2013cd-000075-81400</t>
  </si>
  <si>
    <t>servicio de fumigacion</t>
  </si>
  <si>
    <t>2013cd-000076-81400</t>
  </si>
  <si>
    <t>compra de llantas</t>
  </si>
  <si>
    <t xml:space="preserve">Revisión reloj marcador </t>
  </si>
  <si>
    <t>Servicio de impresión broshures</t>
  </si>
  <si>
    <t>I Congreso internacional de capital humano</t>
  </si>
  <si>
    <t xml:space="preserve">Servicio de alimentacion </t>
  </si>
  <si>
    <t>Congreso de Estructuras 2013</t>
  </si>
  <si>
    <t>Compra de cabezales para plotter</t>
  </si>
  <si>
    <t>Compra de tintas y cabezales para plotter</t>
  </si>
  <si>
    <t>Curso Formación de Formadores</t>
  </si>
  <si>
    <t>Curso redacción y presentacion de informes</t>
  </si>
  <si>
    <t>Compra de boleto aereo</t>
  </si>
  <si>
    <t>2013cd-000090-81500</t>
  </si>
  <si>
    <t xml:space="preserve">compra de bombillo </t>
  </si>
  <si>
    <t>desierta</t>
  </si>
  <si>
    <t>Compra de boleto ereo para el señor Auditor</t>
  </si>
  <si>
    <t>2013cd-000092-81500</t>
  </si>
  <si>
    <t xml:space="preserve">actualizacion de sofware cad para el Ministerio </t>
  </si>
  <si>
    <t>Actualización sofware ad para el MIVAH</t>
  </si>
  <si>
    <t>Curso salud, enfermedad, poder y divers.</t>
  </si>
  <si>
    <t>Seminario de interdisiplina  en diseño urbano</t>
  </si>
  <si>
    <t>Actualización sofware antivirus  panda</t>
  </si>
  <si>
    <t>Alquiler de sala de capacitacion</t>
  </si>
  <si>
    <t>Sensores de movimiento</t>
  </si>
  <si>
    <t>Curso de indicadores para medir impactos de programas sociales</t>
  </si>
  <si>
    <t>Ampliacion de garantias equipo de computo</t>
  </si>
  <si>
    <t>Curso apliacion código sísmico vivienda interes social</t>
  </si>
  <si>
    <t>compra de tarjetas de presentacion</t>
  </si>
  <si>
    <t xml:space="preserve">Compra de resmas papel </t>
  </si>
  <si>
    <t>Compra de baterías alcalinas AA</t>
  </si>
  <si>
    <t>Compra de articulos de limpieza</t>
  </si>
  <si>
    <t xml:space="preserve">servicio de polarizado </t>
  </si>
  <si>
    <t>2013cd-000113-81400</t>
  </si>
  <si>
    <t>Taller cuerdas bajas para todos los funcionarios del MIVAH</t>
  </si>
  <si>
    <t>2013cd-000115-81400</t>
  </si>
  <si>
    <t xml:space="preserve">reparacion de microhondas </t>
  </si>
  <si>
    <t>2013cd-000116-8100</t>
  </si>
  <si>
    <t xml:space="preserve">infructuosa </t>
  </si>
  <si>
    <t xml:space="preserve">Mantenimiento y reparacion de horno </t>
  </si>
  <si>
    <t>tiquete aereo para el Sr. Ministro a Perú</t>
  </si>
  <si>
    <t xml:space="preserve">Compra de cintas para reloj </t>
  </si>
  <si>
    <t>IS Corporacion</t>
  </si>
  <si>
    <t>Compra de articulos de oficina</t>
  </si>
  <si>
    <t xml:space="preserve">Compra de cintas o cartuchos de impresión </t>
  </si>
  <si>
    <t xml:space="preserve">Suscripción a revista club de investigacion tecnologica de costa rica  </t>
  </si>
  <si>
    <t>Compra de articulos medicos y reloj marcador</t>
  </si>
  <si>
    <t>compra de articulos medicos</t>
  </si>
  <si>
    <t>Reparacion de caja seuridad</t>
  </si>
  <si>
    <t>2013cd-000132-81400</t>
  </si>
  <si>
    <t xml:space="preserve">Compra de sellos para consultorio medico </t>
  </si>
  <si>
    <t>anulado</t>
  </si>
  <si>
    <t>Servicio de Impresión revista planot de carpetas</t>
  </si>
  <si>
    <t>licencia  sofware monitoreo infraestructura tecnoligica</t>
  </si>
  <si>
    <t xml:space="preserve">Compra de articulos de ferreteria </t>
  </si>
  <si>
    <t>2013cd-000137-81100</t>
  </si>
  <si>
    <t>compra de sellos medicos</t>
  </si>
  <si>
    <t>Mantenimiento de equipo analizadores de redes</t>
  </si>
  <si>
    <t>apliacion de contratacion 2013cd-000114-81400</t>
  </si>
  <si>
    <t>2013cd-000141-81500</t>
  </si>
  <si>
    <t>reparacion  de aire acondicionado cuarto de servidores</t>
  </si>
  <si>
    <t>recarga de extinteores</t>
  </si>
  <si>
    <t>Mantenimiento circuito cerrado de television</t>
  </si>
  <si>
    <t>Articulos medicos varios</t>
  </si>
  <si>
    <t>compra de articulos electricos</t>
  </si>
  <si>
    <t>Apliacion de la contratacion 2013cd-000114-81400</t>
  </si>
  <si>
    <t>Actualizacion de licencia jaws</t>
  </si>
  <si>
    <t>Articulos de ferreteria</t>
  </si>
  <si>
    <t>2013cd-000150-81400</t>
  </si>
  <si>
    <t>compra de banco medico</t>
  </si>
  <si>
    <t>tintas para impresora</t>
  </si>
  <si>
    <t>articulos de seguridad ocupacional</t>
  </si>
  <si>
    <t>kit limpiador y removedor</t>
  </si>
  <si>
    <t>Compra de tiquete aereos a Panama</t>
  </si>
  <si>
    <t>equipo para redes inalambricas</t>
  </si>
  <si>
    <t>2013cd-000158-81100</t>
  </si>
  <si>
    <t>compra de tinta</t>
  </si>
  <si>
    <t xml:space="preserve">Compra de tintas </t>
  </si>
  <si>
    <t>Compra de utiles y materiales de oficina</t>
  </si>
  <si>
    <t>Compra de tiquete aereo a Panamá</t>
  </si>
  <si>
    <t>Impresión de folletos PLANOT</t>
  </si>
  <si>
    <t>Curso excel intermedio</t>
  </si>
  <si>
    <t>Mantenimiento de mobiliario u equipo</t>
  </si>
  <si>
    <t>COMPRAS REALIZADAS MEDIANTE COMPRARED</t>
  </si>
  <si>
    <t>COMPRAS REALIZADAS MEDIANTE SICOP</t>
  </si>
  <si>
    <t>2015cd-000001-0007600001</t>
  </si>
  <si>
    <t>Serv mant y calibración de esfigmomanómetro</t>
  </si>
  <si>
    <t>2017cd-000002-81400</t>
  </si>
  <si>
    <t>Servicio de Fumigación</t>
  </si>
  <si>
    <t>Reserva</t>
  </si>
  <si>
    <t>2017cd-000004-81400</t>
  </si>
  <si>
    <t>Compra de productos de limpieza</t>
  </si>
  <si>
    <t>Sanor Costa Rica</t>
  </si>
  <si>
    <t>2017cd-000005-81100</t>
  </si>
  <si>
    <t>Compra de toalla y papel higiénico</t>
  </si>
  <si>
    <t>2017cd-000006-81400</t>
  </si>
  <si>
    <t>Compra de boleto aéreo a Paris Francia</t>
  </si>
  <si>
    <t>2017cd-000001-0007600001</t>
  </si>
  <si>
    <t>Publicación en periódico La República Consulta Pública</t>
  </si>
  <si>
    <t>2017cd-000002-0007600001</t>
  </si>
  <si>
    <t>Properiódicos Ltda</t>
  </si>
  <si>
    <t>2017cd-000003-0007600001</t>
  </si>
  <si>
    <t>Compra de reloj marcador de correspondencia</t>
  </si>
  <si>
    <t>Sistemas del Tiempo S.A.</t>
  </si>
  <si>
    <t>Compra de microondas</t>
  </si>
  <si>
    <t>2017cd-000005-0007600001</t>
  </si>
  <si>
    <t>Proveduria Global Gaba S.A.</t>
  </si>
  <si>
    <t>2017cd-000004-0007600001</t>
  </si>
  <si>
    <t>Hospedaje de página web</t>
  </si>
  <si>
    <t>Mantenimiento de UPS</t>
  </si>
  <si>
    <t>2017cd-000006-0007600001</t>
  </si>
  <si>
    <t>Electrotécnica S.a.</t>
  </si>
  <si>
    <t>2017cd-000008-0007600001</t>
  </si>
  <si>
    <t>Actualización de licencia software IBM-SPSS Statistics</t>
  </si>
  <si>
    <t>2017cd-000007-0007600001</t>
  </si>
  <si>
    <t>Actualización de Licencia Audinet Planning</t>
  </si>
  <si>
    <t>Alfa GRP Tecnologías S.A.</t>
  </si>
  <si>
    <t>2017cd-000009-0007600001</t>
  </si>
  <si>
    <t>Actualización de licencia software assurance</t>
  </si>
  <si>
    <t>2017cd-000016-0007600001</t>
  </si>
  <si>
    <t>Certificación carbono neutral</t>
  </si>
  <si>
    <t xml:space="preserve">Inteco </t>
  </si>
  <si>
    <t>2017cd-000010-0007600001</t>
  </si>
  <si>
    <t>Compra de boleto áereo</t>
  </si>
  <si>
    <t>2017cd-000011-0007600001</t>
  </si>
  <si>
    <t>2017cd-000014-0007600001</t>
  </si>
  <si>
    <t>Compra de guillotina</t>
  </si>
  <si>
    <t>2017cd-000013-0007600001</t>
  </si>
  <si>
    <t>2017cd-000012-0007600001</t>
  </si>
  <si>
    <t xml:space="preserve">Capacitación de licencias de software </t>
  </si>
  <si>
    <t>Compra de bombillos LED</t>
  </si>
  <si>
    <t>2017cd-000015-0007600001</t>
  </si>
  <si>
    <t>Soltec S.A.</t>
  </si>
  <si>
    <t>2017LA-000001-0007600001</t>
  </si>
  <si>
    <t>COMPRA DE CUBRE ALFOMBRAS</t>
  </si>
  <si>
    <t>2017cd-000020-0007600001</t>
  </si>
  <si>
    <t>Repuestos y baterías de UPS</t>
  </si>
  <si>
    <t>2017CD-000022-0007600001</t>
  </si>
  <si>
    <t>Soporte y mantenimiento de equipo de comunicación</t>
  </si>
  <si>
    <t>2017cd-000021-0007600001</t>
  </si>
  <si>
    <t>Compra de vacunas antiinfluenza</t>
  </si>
  <si>
    <t>Drogueria Intermed S.A.</t>
  </si>
  <si>
    <t>2017cd-000018-0007600001</t>
  </si>
  <si>
    <t>Capacitación en clima organizacional</t>
  </si>
  <si>
    <t>SOPORTE TÉCNICO Y MANTENIMIENTO DE LOS EQUIPOS DE TELECOMUNICACIONES DE LA PLATAFORMA DE INTERCONECTIVIDAD</t>
  </si>
  <si>
    <t>Actualización del producto Panda Security</t>
  </si>
  <si>
    <t>2017cd-000019-0007600001</t>
  </si>
  <si>
    <t>IS Productos de Oficina S.A</t>
  </si>
  <si>
    <t>2017cd-000023-0007600001</t>
  </si>
  <si>
    <t>Servicio de mantenimiento y revisión de impresora para Carnet</t>
  </si>
  <si>
    <t>Agencias Básicas Mercantiles ABM</t>
  </si>
  <si>
    <t>2017cd-000022-0007600001</t>
  </si>
  <si>
    <t>Soporte técnico mantenimiento equipo comunicación</t>
  </si>
  <si>
    <t>2017cd-000035-0007600001</t>
  </si>
  <si>
    <t>Ronny Hidalgo Navarro</t>
  </si>
  <si>
    <t>Ampliación recarga de extintores</t>
  </si>
  <si>
    <t>Soporte técnico mantenimiento equipo comunicación y actualización de licencia para equipo cisco</t>
  </si>
  <si>
    <t>2017cd-000033-0007600001</t>
  </si>
  <si>
    <t>Compra de bloqueador solar</t>
  </si>
  <si>
    <t>2017cd-000032-0007600001</t>
  </si>
  <si>
    <t>Compra de toallas de papel</t>
  </si>
  <si>
    <t>Importaciones RC  de Costa Rica</t>
  </si>
  <si>
    <t>2017cd-000024-0007600001</t>
  </si>
  <si>
    <t>Mantenimiento y reparación de equipo de cómputo</t>
  </si>
  <si>
    <t xml:space="preserve">2017CD-000028-0007600001 </t>
  </si>
  <si>
    <t>Compra de grabadoras digitales de voz</t>
  </si>
  <si>
    <t>SATEC S.A.</t>
  </si>
  <si>
    <t>2017cd-000025-0007600001</t>
  </si>
  <si>
    <t>Shirley León Jiménez</t>
  </si>
  <si>
    <t>2017cd-000026-0007600001</t>
  </si>
  <si>
    <t>Anuncio publicitario en periódico en diario Extra</t>
  </si>
  <si>
    <t>Sociedad Periodística Extra Ltda</t>
  </si>
  <si>
    <t>Confeccion de banner</t>
  </si>
  <si>
    <t>2017cd-000027-0007600001</t>
  </si>
  <si>
    <t>Capacitación en ética</t>
  </si>
  <si>
    <t>Asoc. Comisión Nac. De Valores</t>
  </si>
  <si>
    <t>2017cd-000046-0007600001</t>
  </si>
  <si>
    <t>2017CD-000031-0007600001</t>
  </si>
  <si>
    <t>Actualizacion Licencia Adobe VIP</t>
  </si>
  <si>
    <t>2017cd-000034-0007600001</t>
  </si>
  <si>
    <t>Compra de Cubre Alfombras</t>
  </si>
  <si>
    <t>2017CD-000030-0007600001 (CONTRATO CONTINUO)</t>
  </si>
  <si>
    <t>2017cd-000037-0007600001</t>
  </si>
  <si>
    <t>Capacitación en igualdad y equidad de género</t>
  </si>
  <si>
    <t>Laura Montero Navarro</t>
  </si>
  <si>
    <t>2017cd-000036-000760001</t>
  </si>
  <si>
    <t>Servicio de GPS</t>
  </si>
  <si>
    <t>Contrato firmado SICOP</t>
  </si>
  <si>
    <t>RACSA</t>
  </si>
  <si>
    <t>2017cd-000038-0007600001</t>
  </si>
  <si>
    <t>Publicación artículo 2 de la Ley No.9354</t>
  </si>
  <si>
    <t>Publicación artículo 2 de la Ley No.9355</t>
  </si>
  <si>
    <t>2017cd-000042-0007600001</t>
  </si>
  <si>
    <t>Compra de equipo y mobiliario de oficina</t>
  </si>
  <si>
    <t>2017cd-000040-0007600001</t>
  </si>
  <si>
    <t>Compra de cubre alfombras</t>
  </si>
  <si>
    <t>2017cd-000043-0007600001</t>
  </si>
  <si>
    <t>Servicio de Traslado de Estantería Móvil</t>
  </si>
  <si>
    <t>Mconstructec</t>
  </si>
  <si>
    <t>2017cd-000044-0007600001</t>
  </si>
  <si>
    <t>2017cd-000049-0007600001</t>
  </si>
  <si>
    <t>Compra de licencias Windows server</t>
  </si>
  <si>
    <t xml:space="preserve">Interhand </t>
  </si>
  <si>
    <t>2017cd-000047-0007600001</t>
  </si>
  <si>
    <t>Verificación de esfigmomanómetro</t>
  </si>
  <si>
    <t>2017cd-000048-0007600001</t>
  </si>
  <si>
    <t>Servicio técnico de mantenimiento de básculas</t>
  </si>
  <si>
    <t xml:space="preserve">2017CD-000017-0007600001 </t>
  </si>
  <si>
    <t xml:space="preserve">ANULADA  </t>
  </si>
  <si>
    <t>2017cd-000041-0007600001</t>
  </si>
  <si>
    <t>2017CD-000029-0007600001</t>
  </si>
  <si>
    <t xml:space="preserve">Servicio de soporte y mantenimiento correctivo y preventivo para la plataforma de computo. </t>
  </si>
  <si>
    <t>2017cd-000050-0007600001</t>
  </si>
  <si>
    <t>2017cd-000051-0007600001</t>
  </si>
  <si>
    <t>2017cd-000039-0007600001</t>
  </si>
  <si>
    <t>Grupo Nación GN S.A</t>
  </si>
  <si>
    <t>237563,,99</t>
  </si>
  <si>
    <t>DEQUISA</t>
  </si>
  <si>
    <t>Servicios de Limpieza (contrato continuo)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</si>
</sst>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540A]#,##0.00"/>
    <numFmt numFmtId="165" formatCode="&quot;₡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A804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top"/>
    </xf>
    <xf numFmtId="4" fontId="0" fillId="0" borderId="0" xfId="0" applyNumberFormat="1" applyFill="1" applyAlignment="1">
      <alignment vertical="top"/>
    </xf>
    <xf numFmtId="0" fontId="5" fillId="0" borderId="1" xfId="0" applyFont="1" applyFill="1" applyBorder="1" applyAlignment="1">
      <alignment vertical="top"/>
    </xf>
    <xf numFmtId="4" fontId="5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4" fontId="5" fillId="0" borderId="1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center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horizontal="left" vertical="top"/>
    </xf>
    <xf numFmtId="4" fontId="5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4" fontId="5" fillId="0" borderId="0" xfId="0" applyNumberFormat="1" applyFont="1" applyFill="1" applyAlignment="1">
      <alignment vertical="top"/>
    </xf>
    <xf numFmtId="0" fontId="0" fillId="0" borderId="0" xfId="0" applyFill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164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right" vertical="top"/>
    </xf>
    <xf numFmtId="4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/>
    </xf>
    <xf numFmtId="4" fontId="7" fillId="0" borderId="2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justify" vertical="top"/>
    </xf>
    <xf numFmtId="4" fontId="7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vertical="top"/>
    </xf>
    <xf numFmtId="4" fontId="7" fillId="0" borderId="2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64" fontId="5" fillId="0" borderId="0" xfId="0" applyNumberFormat="1" applyFont="1" applyFill="1" applyAlignment="1">
      <alignment vertical="top"/>
    </xf>
    <xf numFmtId="4" fontId="0" fillId="0" borderId="0" xfId="0" applyNumberForma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2" borderId="0" xfId="0" applyFont="1" applyFill="1" applyAlignment="1">
      <alignment vertical="top"/>
    </xf>
    <xf numFmtId="0" fontId="7" fillId="0" borderId="3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vertical="top"/>
    </xf>
    <xf numFmtId="4" fontId="7" fillId="0" borderId="3" xfId="0" applyNumberFormat="1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vertical="top"/>
    </xf>
    <xf numFmtId="4" fontId="7" fillId="3" borderId="2" xfId="0" applyNumberFormat="1" applyFont="1" applyFill="1" applyBorder="1" applyAlignment="1">
      <alignment vertical="top"/>
    </xf>
    <xf numFmtId="4" fontId="7" fillId="3" borderId="2" xfId="0" applyNumberFormat="1" applyFont="1" applyFill="1" applyBorder="1" applyAlignment="1">
      <alignment horizontal="left" vertical="top"/>
    </xf>
    <xf numFmtId="4" fontId="7" fillId="2" borderId="1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vertical="top"/>
    </xf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4" fontId="7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left" vertical="center"/>
    </xf>
    <xf numFmtId="4" fontId="7" fillId="0" borderId="5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top" wrapText="1"/>
    </xf>
    <xf numFmtId="4" fontId="7" fillId="0" borderId="5" xfId="0" applyNumberFormat="1" applyFont="1" applyFill="1" applyBorder="1" applyAlignment="1">
      <alignment vertical="top"/>
    </xf>
    <xf numFmtId="4" fontId="7" fillId="0" borderId="5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/>
    </xf>
    <xf numFmtId="4" fontId="7" fillId="2" borderId="1" xfId="0" applyNumberFormat="1" applyFont="1" applyFill="1" applyBorder="1" applyAlignment="1">
      <alignment horizontal="left" vertical="top"/>
    </xf>
    <xf numFmtId="165" fontId="7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center" vertical="top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left" vertical="center"/>
    </xf>
    <xf numFmtId="4" fontId="7" fillId="0" borderId="7" xfId="0" applyNumberFormat="1" applyFont="1" applyFill="1" applyBorder="1" applyAlignment="1">
      <alignment horizontal="left" vertical="center"/>
    </xf>
    <xf numFmtId="4" fontId="7" fillId="0" borderId="7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top"/>
    </xf>
    <xf numFmtId="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calcChain.xml" Type="http://schemas.openxmlformats.org/officeDocument/2006/relationships/calcChain"/>
<Relationship Id="rId2" Target="worksheets/sheet2.xml" Type="http://schemas.openxmlformats.org/officeDocument/2006/relationships/worksheet"/>
<Relationship Id="rId3" Target="worksheets/sheet3.xml" Type="http://schemas.openxmlformats.org/officeDocument/2006/relationships/worksheet"/>
<Relationship Id="rId4" Target="worksheets/sheet4.xml" Type="http://schemas.openxmlformats.org/officeDocument/2006/relationships/worksheet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theme/theme1.xml" Type="http://schemas.openxmlformats.org/officeDocument/2006/relationships/theme"/>
<Relationship Id="rId8" Target="styles.xml" Type="http://schemas.openxmlformats.org/officeDocument/2006/relationships/styles"/>
<Relationship Id="rId9" Target="sharedStrings.xml" Type="http://schemas.openxmlformats.org/officeDocument/2006/relationships/sharedStrings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1836420</xdr:colOff>
      <xdr:row>0</xdr:row>
      <xdr:rowOff>68580</xdr:rowOff>
    </xdr:from>
    <xdr:to>
      <xdr:col>3</xdr:col>
      <xdr:colOff>807720</xdr:colOff>
      <xdr:row>0</xdr:row>
      <xdr:rowOff>777240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605C6C3-0BD8-44DD-851D-7110BC770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9460" y="68580"/>
          <a:ext cx="329946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2004060</xdr:colOff>
      <xdr:row>0</xdr:row>
      <xdr:rowOff>106680</xdr:rowOff>
    </xdr:from>
    <xdr:to>
      <xdr:col>3</xdr:col>
      <xdr:colOff>518160</xdr:colOff>
      <xdr:row>0</xdr:row>
      <xdr:rowOff>716280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7263D0CF-6206-48C4-9F64-004461F9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06680"/>
          <a:ext cx="329946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53340</xdr:rowOff>
    </xdr:from>
    <xdr:to>
      <xdr:col>3</xdr:col>
      <xdr:colOff>327660</xdr:colOff>
      <xdr:row>0</xdr:row>
      <xdr:rowOff>784860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65BEC86-C2C2-497A-87A9-EB02820B3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740" y="53340"/>
          <a:ext cx="329946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1562100</xdr:colOff>
      <xdr:row>0</xdr:row>
      <xdr:rowOff>45720</xdr:rowOff>
    </xdr:from>
    <xdr:to>
      <xdr:col>3</xdr:col>
      <xdr:colOff>137160</xdr:colOff>
      <xdr:row>0</xdr:row>
      <xdr:rowOff>784860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9944A68-C402-4F70-B3FA-BDB80424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45720"/>
          <a:ext cx="329946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1501140</xdr:colOff>
      <xdr:row>0</xdr:row>
      <xdr:rowOff>99060</xdr:rowOff>
    </xdr:from>
    <xdr:to>
      <xdr:col>2</xdr:col>
      <xdr:colOff>1600200</xdr:colOff>
      <xdr:row>0</xdr:row>
      <xdr:rowOff>822960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53D3EA15-CA7A-4D6F-870A-F3E092514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" y="99060"/>
          <a:ext cx="329946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1562100</xdr:colOff>
      <xdr:row>0</xdr:row>
      <xdr:rowOff>114300</xdr:rowOff>
    </xdr:from>
    <xdr:to>
      <xdr:col>2</xdr:col>
      <xdr:colOff>1432560</xdr:colOff>
      <xdr:row>0</xdr:row>
      <xdr:rowOff>746760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2E8DDFD5-5421-418C-A15D-20417769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720" y="114300"/>
          <a:ext cx="320040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2.xml" Type="http://schemas.openxmlformats.org/officeDocument/2006/relationships/drawing"/>
</Relationships>

</file>

<file path=xl/worksheets/_rels/sheet3.xml.rels><?xml version="1.0" encoding="UTF-8" standalone="no"?>
<Relationships xmlns="http://schemas.openxmlformats.org/package/2006/relationships">
<Relationship Id="rId1" Target="../drawings/drawing3.xml" Type="http://schemas.openxmlformats.org/officeDocument/2006/relationships/drawing"/>
</Relationships>

</file>

<file path=xl/worksheets/_rels/sheet4.xml.rels><?xml version="1.0" encoding="UTF-8" standalone="no"?>
<Relationships xmlns="http://schemas.openxmlformats.org/package/2006/relationships">
<Relationship Id="rId1" Target="../drawings/drawing4.xml" Type="http://schemas.openxmlformats.org/officeDocument/2006/relationships/drawing"/>
</Relationships>

</file>

<file path=xl/worksheets/_rels/sheet5.xml.rels><?xml version="1.0" encoding="UTF-8" standalone="no"?>
<Relationships xmlns="http://schemas.openxmlformats.org/package/2006/relationships">
<Relationship Id="rId1" Target="../drawings/drawing5.xml" Type="http://schemas.openxmlformats.org/officeDocument/2006/relationships/drawing"/>
</Relationships>

</file>

<file path=xl/worksheets/_rels/sheet6.xml.rels><?xml version="1.0" encoding="UTF-8" standalone="no"?>
<Relationships xmlns="http://schemas.openxmlformats.org/package/2006/relationships">
<Relationship Id="rId1" Target="../drawings/drawing6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6"/>
  <sheetViews>
    <sheetView workbookViewId="0">
      <pane ySplit="4" topLeftCell="A5" activePane="bottomLeft" state="frozen"/>
      <selection pane="bottomLeft" sqref="A1:E1"/>
    </sheetView>
  </sheetViews>
  <sheetFormatPr baseColWidth="10" defaultColWidth="11.5703125" defaultRowHeight="15" x14ac:dyDescent="0.25"/>
  <cols>
    <col min="1" max="1" width="21.28515625" style="10" customWidth="1"/>
    <col min="2" max="2" width="43.85546875" style="5" customWidth="1"/>
    <col min="3" max="3" width="19.28515625" style="10" customWidth="1"/>
    <col min="4" max="4" width="16.85546875" style="7" customWidth="1"/>
    <col min="5" max="5" width="42.5703125" style="11" customWidth="1"/>
    <col min="6" max="16384" width="11.5703125" style="5"/>
  </cols>
  <sheetData>
    <row r="1" spans="1:5" ht="65.45" customHeight="1" x14ac:dyDescent="0.25">
      <c r="A1" s="122"/>
      <c r="B1" s="122"/>
      <c r="C1" s="122"/>
      <c r="D1" s="122"/>
      <c r="E1" s="122"/>
    </row>
    <row r="3" spans="1:5" x14ac:dyDescent="0.25">
      <c r="A3" s="119" t="s">
        <v>1495</v>
      </c>
      <c r="B3" s="120"/>
      <c r="C3" s="120"/>
      <c r="D3" s="120"/>
      <c r="E3" s="121"/>
    </row>
    <row r="4" spans="1:5" s="1" customFormat="1" ht="19.899999999999999" customHeight="1" x14ac:dyDescent="0.25">
      <c r="A4" s="103" t="s">
        <v>0</v>
      </c>
      <c r="B4" s="103" t="s">
        <v>1</v>
      </c>
      <c r="C4" s="103" t="s">
        <v>2</v>
      </c>
      <c r="D4" s="104" t="s">
        <v>3</v>
      </c>
      <c r="E4" s="105" t="s">
        <v>4</v>
      </c>
    </row>
    <row r="5" spans="1:5" ht="22.15" customHeight="1" x14ac:dyDescent="0.25">
      <c r="A5" s="22" t="s">
        <v>953</v>
      </c>
      <c r="B5" s="23" t="s">
        <v>954</v>
      </c>
      <c r="C5" s="22" t="s">
        <v>950</v>
      </c>
      <c r="D5" s="24">
        <v>216000</v>
      </c>
      <c r="E5" s="25" t="s">
        <v>955</v>
      </c>
    </row>
    <row r="6" spans="1:5" ht="22.15" customHeight="1" x14ac:dyDescent="0.25">
      <c r="A6" s="22" t="s">
        <v>956</v>
      </c>
      <c r="B6" s="23" t="s">
        <v>957</v>
      </c>
      <c r="C6" s="22" t="s">
        <v>950</v>
      </c>
      <c r="D6" s="24">
        <v>880000</v>
      </c>
      <c r="E6" s="25" t="s">
        <v>958</v>
      </c>
    </row>
    <row r="7" spans="1:5" ht="22.15" customHeight="1" x14ac:dyDescent="0.25">
      <c r="A7" s="22" t="s">
        <v>960</v>
      </c>
      <c r="B7" s="23" t="s">
        <v>959</v>
      </c>
      <c r="C7" s="22" t="s">
        <v>950</v>
      </c>
      <c r="D7" s="24">
        <v>170280</v>
      </c>
      <c r="E7" s="25" t="s">
        <v>105</v>
      </c>
    </row>
    <row r="8" spans="1:5" ht="22.15" customHeight="1" x14ac:dyDescent="0.25">
      <c r="A8" s="22" t="s">
        <v>961</v>
      </c>
      <c r="B8" s="23" t="s">
        <v>962</v>
      </c>
      <c r="C8" s="22" t="s">
        <v>1175</v>
      </c>
      <c r="D8" s="24"/>
      <c r="E8" s="25"/>
    </row>
    <row r="9" spans="1:5" ht="22.15" customHeight="1" x14ac:dyDescent="0.25">
      <c r="A9" s="22" t="s">
        <v>963</v>
      </c>
      <c r="B9" s="23" t="s">
        <v>962</v>
      </c>
      <c r="C9" s="22" t="s">
        <v>950</v>
      </c>
      <c r="D9" s="24">
        <v>107500</v>
      </c>
      <c r="E9" s="25" t="s">
        <v>964</v>
      </c>
    </row>
    <row r="10" spans="1:5" ht="22.15" customHeight="1" x14ac:dyDescent="0.25">
      <c r="A10" s="22" t="s">
        <v>965</v>
      </c>
      <c r="B10" s="23" t="s">
        <v>966</v>
      </c>
      <c r="C10" s="22" t="s">
        <v>950</v>
      </c>
      <c r="D10" s="24">
        <v>60000</v>
      </c>
      <c r="E10" s="25" t="s">
        <v>967</v>
      </c>
    </row>
    <row r="11" spans="1:5" ht="22.15" customHeight="1" x14ac:dyDescent="0.25">
      <c r="A11" s="22" t="s">
        <v>968</v>
      </c>
      <c r="B11" s="23" t="s">
        <v>969</v>
      </c>
      <c r="C11" s="22" t="s">
        <v>950</v>
      </c>
      <c r="D11" s="24">
        <v>335000</v>
      </c>
      <c r="E11" s="25" t="s">
        <v>970</v>
      </c>
    </row>
    <row r="12" spans="1:5" ht="22.15" customHeight="1" x14ac:dyDescent="0.25">
      <c r="A12" s="22" t="s">
        <v>971</v>
      </c>
      <c r="B12" s="23" t="s">
        <v>972</v>
      </c>
      <c r="C12" s="22" t="s">
        <v>1175</v>
      </c>
      <c r="D12" s="24"/>
      <c r="E12" s="25"/>
    </row>
    <row r="13" spans="1:5" ht="22.15" customHeight="1" x14ac:dyDescent="0.25">
      <c r="A13" s="22" t="s">
        <v>973</v>
      </c>
      <c r="B13" s="23" t="s">
        <v>53</v>
      </c>
      <c r="C13" s="22" t="s">
        <v>950</v>
      </c>
      <c r="D13" s="24">
        <v>228000</v>
      </c>
      <c r="E13" s="25" t="s">
        <v>974</v>
      </c>
    </row>
    <row r="14" spans="1:5" ht="22.15" customHeight="1" x14ac:dyDescent="0.25">
      <c r="A14" s="22" t="s">
        <v>975</v>
      </c>
      <c r="B14" s="23" t="s">
        <v>976</v>
      </c>
      <c r="C14" s="22" t="s">
        <v>950</v>
      </c>
      <c r="D14" s="24">
        <v>249524.2</v>
      </c>
      <c r="E14" s="25" t="s">
        <v>158</v>
      </c>
    </row>
    <row r="15" spans="1:5" ht="22.15" customHeight="1" x14ac:dyDescent="0.25">
      <c r="A15" s="22" t="s">
        <v>977</v>
      </c>
      <c r="B15" s="23" t="s">
        <v>972</v>
      </c>
      <c r="C15" s="22" t="s">
        <v>950</v>
      </c>
      <c r="D15" s="24">
        <v>420000</v>
      </c>
      <c r="E15" s="25" t="s">
        <v>978</v>
      </c>
    </row>
    <row r="16" spans="1:5" ht="22.15" customHeight="1" x14ac:dyDescent="0.25">
      <c r="A16" s="22" t="s">
        <v>979</v>
      </c>
      <c r="B16" s="23" t="s">
        <v>980</v>
      </c>
      <c r="C16" s="22" t="s">
        <v>950</v>
      </c>
      <c r="D16" s="24">
        <v>195836.79999999999</v>
      </c>
      <c r="E16" s="25" t="s">
        <v>981</v>
      </c>
    </row>
    <row r="17" spans="1:5" ht="22.15" customHeight="1" x14ac:dyDescent="0.25">
      <c r="A17" s="22" t="s">
        <v>982</v>
      </c>
      <c r="B17" s="23" t="s">
        <v>983</v>
      </c>
      <c r="C17" s="22" t="s">
        <v>950</v>
      </c>
      <c r="D17" s="24">
        <v>92880</v>
      </c>
      <c r="E17" s="25" t="s">
        <v>984</v>
      </c>
    </row>
    <row r="18" spans="1:5" ht="21.6" customHeight="1" x14ac:dyDescent="0.25">
      <c r="A18" s="22" t="s">
        <v>985</v>
      </c>
      <c r="B18" s="26" t="s">
        <v>986</v>
      </c>
      <c r="C18" s="22" t="s">
        <v>950</v>
      </c>
      <c r="D18" s="24">
        <v>1000000</v>
      </c>
      <c r="E18" s="25" t="s">
        <v>987</v>
      </c>
    </row>
    <row r="19" spans="1:5" ht="22.15" customHeight="1" x14ac:dyDescent="0.25">
      <c r="A19" s="22" t="s">
        <v>988</v>
      </c>
      <c r="B19" s="23" t="s">
        <v>989</v>
      </c>
      <c r="C19" s="22" t="s">
        <v>950</v>
      </c>
      <c r="D19" s="24">
        <v>101400</v>
      </c>
      <c r="E19" s="25" t="s">
        <v>990</v>
      </c>
    </row>
    <row r="20" spans="1:5" ht="22.15" customHeight="1" x14ac:dyDescent="0.25">
      <c r="A20" s="124" t="s">
        <v>991</v>
      </c>
      <c r="B20" s="123" t="s">
        <v>992</v>
      </c>
      <c r="C20" s="124" t="s">
        <v>950</v>
      </c>
      <c r="D20" s="24">
        <v>143310</v>
      </c>
      <c r="E20" s="25" t="s">
        <v>993</v>
      </c>
    </row>
    <row r="21" spans="1:5" ht="22.15" customHeight="1" x14ac:dyDescent="0.25">
      <c r="A21" s="124"/>
      <c r="B21" s="123"/>
      <c r="C21" s="124"/>
      <c r="D21" s="24">
        <v>10840</v>
      </c>
      <c r="E21" s="25" t="s">
        <v>1026</v>
      </c>
    </row>
    <row r="22" spans="1:5" ht="22.15" customHeight="1" x14ac:dyDescent="0.25">
      <c r="A22" s="124"/>
      <c r="B22" s="123"/>
      <c r="C22" s="124"/>
      <c r="D22" s="24">
        <v>25214</v>
      </c>
      <c r="E22" s="25" t="s">
        <v>1027</v>
      </c>
    </row>
    <row r="23" spans="1:5" ht="22.15" customHeight="1" x14ac:dyDescent="0.25">
      <c r="A23" s="124"/>
      <c r="B23" s="123"/>
      <c r="C23" s="124"/>
      <c r="D23" s="24">
        <v>43320</v>
      </c>
      <c r="E23" s="25" t="s">
        <v>1028</v>
      </c>
    </row>
    <row r="24" spans="1:5" ht="22.15" customHeight="1" x14ac:dyDescent="0.25">
      <c r="A24" s="22" t="s">
        <v>994</v>
      </c>
      <c r="B24" s="23" t="s">
        <v>995</v>
      </c>
      <c r="C24" s="22" t="s">
        <v>950</v>
      </c>
      <c r="D24" s="24">
        <v>21000</v>
      </c>
      <c r="E24" s="25" t="s">
        <v>996</v>
      </c>
    </row>
    <row r="25" spans="1:5" ht="22.15" customHeight="1" x14ac:dyDescent="0.25">
      <c r="A25" s="27" t="s">
        <v>997</v>
      </c>
      <c r="B25" s="28" t="s">
        <v>998</v>
      </c>
      <c r="C25" s="22" t="s">
        <v>950</v>
      </c>
      <c r="D25" s="29">
        <v>800</v>
      </c>
      <c r="E25" s="25" t="s">
        <v>999</v>
      </c>
    </row>
    <row r="26" spans="1:5" ht="22.15" customHeight="1" x14ac:dyDescent="0.25">
      <c r="A26" s="124" t="s">
        <v>1000</v>
      </c>
      <c r="B26" s="123" t="s">
        <v>1001</v>
      </c>
      <c r="C26" s="124" t="s">
        <v>950</v>
      </c>
      <c r="D26" s="24">
        <v>24142.5</v>
      </c>
      <c r="E26" s="25" t="s">
        <v>1002</v>
      </c>
    </row>
    <row r="27" spans="1:5" ht="22.15" customHeight="1" x14ac:dyDescent="0.25">
      <c r="A27" s="124"/>
      <c r="B27" s="123"/>
      <c r="C27" s="124"/>
      <c r="D27" s="24">
        <v>127110</v>
      </c>
      <c r="E27" s="25" t="s">
        <v>677</v>
      </c>
    </row>
    <row r="28" spans="1:5" ht="22.15" customHeight="1" x14ac:dyDescent="0.25">
      <c r="A28" s="124"/>
      <c r="B28" s="123"/>
      <c r="C28" s="124"/>
      <c r="D28" s="24">
        <v>134625</v>
      </c>
      <c r="E28" s="25" t="s">
        <v>1029</v>
      </c>
    </row>
    <row r="29" spans="1:5" ht="22.15" customHeight="1" x14ac:dyDescent="0.25">
      <c r="A29" s="22" t="s">
        <v>1003</v>
      </c>
      <c r="B29" s="23" t="s">
        <v>1004</v>
      </c>
      <c r="C29" s="22" t="s">
        <v>950</v>
      </c>
      <c r="D29" s="24">
        <v>80000</v>
      </c>
      <c r="E29" s="25" t="s">
        <v>1005</v>
      </c>
    </row>
    <row r="30" spans="1:5" ht="22.15" customHeight="1" x14ac:dyDescent="0.25">
      <c r="A30" s="22" t="s">
        <v>1006</v>
      </c>
      <c r="B30" s="23" t="s">
        <v>1007</v>
      </c>
      <c r="C30" s="22" t="s">
        <v>1175</v>
      </c>
      <c r="D30" s="24"/>
      <c r="E30" s="25"/>
    </row>
    <row r="31" spans="1:5" ht="22.15" customHeight="1" x14ac:dyDescent="0.25">
      <c r="A31" s="22" t="s">
        <v>1008</v>
      </c>
      <c r="B31" s="23" t="s">
        <v>1007</v>
      </c>
      <c r="C31" s="22" t="s">
        <v>950</v>
      </c>
      <c r="D31" s="29">
        <v>2250</v>
      </c>
      <c r="E31" s="25" t="s">
        <v>105</v>
      </c>
    </row>
    <row r="32" spans="1:5" ht="22.15" customHeight="1" x14ac:dyDescent="0.25">
      <c r="A32" s="22" t="s">
        <v>1009</v>
      </c>
      <c r="B32" s="23" t="s">
        <v>1010</v>
      </c>
      <c r="C32" s="22" t="s">
        <v>950</v>
      </c>
      <c r="D32" s="24">
        <v>326931</v>
      </c>
      <c r="E32" s="25" t="s">
        <v>1011</v>
      </c>
    </row>
    <row r="33" spans="1:5" ht="22.15" customHeight="1" x14ac:dyDescent="0.25">
      <c r="A33" s="22" t="s">
        <v>1012</v>
      </c>
      <c r="B33" s="23" t="s">
        <v>1013</v>
      </c>
      <c r="C33" s="22" t="s">
        <v>950</v>
      </c>
      <c r="D33" s="24">
        <v>180000</v>
      </c>
      <c r="E33" s="25" t="s">
        <v>1014</v>
      </c>
    </row>
    <row r="34" spans="1:5" ht="22.15" customHeight="1" x14ac:dyDescent="0.25">
      <c r="A34" s="22" t="s">
        <v>1015</v>
      </c>
      <c r="B34" s="23" t="s">
        <v>75</v>
      </c>
      <c r="C34" s="22" t="s">
        <v>950</v>
      </c>
      <c r="D34" s="29">
        <v>2505</v>
      </c>
      <c r="E34" s="25" t="s">
        <v>1016</v>
      </c>
    </row>
    <row r="35" spans="1:5" ht="22.15" customHeight="1" x14ac:dyDescent="0.25">
      <c r="A35" s="124" t="s">
        <v>1017</v>
      </c>
      <c r="B35" s="123" t="s">
        <v>1018</v>
      </c>
      <c r="C35" s="124" t="s">
        <v>950</v>
      </c>
      <c r="D35" s="24">
        <v>24514.400000000001</v>
      </c>
      <c r="E35" s="25" t="s">
        <v>1002</v>
      </c>
    </row>
    <row r="36" spans="1:5" ht="22.15" customHeight="1" x14ac:dyDescent="0.25">
      <c r="A36" s="124"/>
      <c r="B36" s="123"/>
      <c r="C36" s="124"/>
      <c r="D36" s="24">
        <v>55200</v>
      </c>
      <c r="E36" s="25" t="s">
        <v>1030</v>
      </c>
    </row>
    <row r="37" spans="1:5" ht="22.15" customHeight="1" x14ac:dyDescent="0.25">
      <c r="A37" s="124"/>
      <c r="B37" s="123"/>
      <c r="C37" s="124"/>
      <c r="D37" s="24">
        <v>527000</v>
      </c>
      <c r="E37" s="25" t="s">
        <v>1031</v>
      </c>
    </row>
    <row r="38" spans="1:5" ht="22.15" customHeight="1" x14ac:dyDescent="0.25">
      <c r="A38" s="22" t="s">
        <v>1019</v>
      </c>
      <c r="B38" s="23" t="s">
        <v>1020</v>
      </c>
      <c r="C38" s="22" t="s">
        <v>950</v>
      </c>
      <c r="D38" s="24">
        <v>248861</v>
      </c>
      <c r="E38" s="25" t="s">
        <v>158</v>
      </c>
    </row>
    <row r="39" spans="1:5" ht="22.15" customHeight="1" x14ac:dyDescent="0.25">
      <c r="A39" s="22" t="s">
        <v>1021</v>
      </c>
      <c r="B39" s="23" t="s">
        <v>1022</v>
      </c>
      <c r="C39" s="22" t="s">
        <v>950</v>
      </c>
      <c r="D39" s="29">
        <v>2175</v>
      </c>
      <c r="E39" s="25" t="s">
        <v>1023</v>
      </c>
    </row>
    <row r="40" spans="1:5" ht="22.15" customHeight="1" x14ac:dyDescent="0.25">
      <c r="A40" s="22" t="s">
        <v>1024</v>
      </c>
      <c r="B40" s="23" t="s">
        <v>152</v>
      </c>
      <c r="C40" s="22" t="s">
        <v>950</v>
      </c>
      <c r="D40" s="29">
        <v>733.62</v>
      </c>
      <c r="E40" s="25" t="s">
        <v>598</v>
      </c>
    </row>
    <row r="41" spans="1:5" ht="22.15" customHeight="1" x14ac:dyDescent="0.25">
      <c r="A41" s="22" t="s">
        <v>1025</v>
      </c>
      <c r="B41" s="23" t="s">
        <v>294</v>
      </c>
      <c r="C41" s="22" t="s">
        <v>950</v>
      </c>
      <c r="D41" s="24">
        <v>682719.74</v>
      </c>
      <c r="E41" s="25" t="s">
        <v>622</v>
      </c>
    </row>
    <row r="42" spans="1:5" ht="22.15" customHeight="1" x14ac:dyDescent="0.25">
      <c r="A42" s="22" t="s">
        <v>1032</v>
      </c>
      <c r="B42" s="23" t="s">
        <v>1033</v>
      </c>
      <c r="C42" s="22" t="s">
        <v>950</v>
      </c>
      <c r="D42" s="24">
        <v>268902</v>
      </c>
      <c r="E42" s="25" t="s">
        <v>1034</v>
      </c>
    </row>
    <row r="43" spans="1:5" ht="22.15" customHeight="1" x14ac:dyDescent="0.25">
      <c r="A43" s="22" t="s">
        <v>1035</v>
      </c>
      <c r="B43" s="23" t="s">
        <v>1036</v>
      </c>
      <c r="C43" s="22" t="s">
        <v>950</v>
      </c>
      <c r="D43" s="24">
        <v>62000</v>
      </c>
      <c r="E43" s="25" t="s">
        <v>96</v>
      </c>
    </row>
    <row r="44" spans="1:5" ht="22.15" customHeight="1" x14ac:dyDescent="0.25">
      <c r="A44" s="22" t="s">
        <v>1037</v>
      </c>
      <c r="B44" s="23" t="s">
        <v>1038</v>
      </c>
      <c r="C44" s="22" t="s">
        <v>950</v>
      </c>
      <c r="D44" s="24">
        <v>1250000</v>
      </c>
      <c r="E44" s="25" t="s">
        <v>1039</v>
      </c>
    </row>
    <row r="45" spans="1:5" ht="22.15" customHeight="1" x14ac:dyDescent="0.25">
      <c r="A45" s="22" t="s">
        <v>1040</v>
      </c>
      <c r="B45" s="23" t="s">
        <v>1041</v>
      </c>
      <c r="C45" s="22" t="s">
        <v>950</v>
      </c>
      <c r="D45" s="24">
        <v>75500</v>
      </c>
      <c r="E45" s="25" t="s">
        <v>1042</v>
      </c>
    </row>
    <row r="46" spans="1:5" ht="21.6" customHeight="1" x14ac:dyDescent="0.25">
      <c r="A46" s="22" t="s">
        <v>1043</v>
      </c>
      <c r="B46" s="26" t="s">
        <v>1044</v>
      </c>
      <c r="C46" s="22" t="s">
        <v>950</v>
      </c>
      <c r="D46" s="24">
        <v>44650</v>
      </c>
      <c r="E46" s="25" t="s">
        <v>875</v>
      </c>
    </row>
    <row r="47" spans="1:5" ht="34.9" customHeight="1" x14ac:dyDescent="0.25">
      <c r="A47" s="22" t="s">
        <v>1045</v>
      </c>
      <c r="B47" s="26" t="s">
        <v>1046</v>
      </c>
      <c r="C47" s="22" t="s">
        <v>950</v>
      </c>
      <c r="D47" s="24">
        <v>175000</v>
      </c>
      <c r="E47" s="25" t="s">
        <v>1047</v>
      </c>
    </row>
    <row r="48" spans="1:5" ht="22.15" customHeight="1" x14ac:dyDescent="0.25">
      <c r="A48" s="124" t="s">
        <v>1048</v>
      </c>
      <c r="B48" s="123" t="s">
        <v>1049</v>
      </c>
      <c r="C48" s="124" t="s">
        <v>950</v>
      </c>
      <c r="D48" s="24">
        <v>214940</v>
      </c>
      <c r="E48" s="25" t="s">
        <v>596</v>
      </c>
    </row>
    <row r="49" spans="1:5" ht="22.15" customHeight="1" x14ac:dyDescent="0.25">
      <c r="A49" s="124"/>
      <c r="B49" s="123"/>
      <c r="C49" s="124"/>
      <c r="D49" s="24">
        <v>237547.4</v>
      </c>
      <c r="E49" s="25" t="s">
        <v>622</v>
      </c>
    </row>
    <row r="50" spans="1:5" ht="22.15" customHeight="1" x14ac:dyDescent="0.25">
      <c r="A50" s="124"/>
      <c r="B50" s="123"/>
      <c r="C50" s="124"/>
      <c r="D50" s="24">
        <v>331124.09999999998</v>
      </c>
      <c r="E50" s="25" t="s">
        <v>116</v>
      </c>
    </row>
    <row r="51" spans="1:5" ht="22.15" customHeight="1" x14ac:dyDescent="0.25">
      <c r="A51" s="124"/>
      <c r="B51" s="123"/>
      <c r="C51" s="124"/>
      <c r="D51" s="29">
        <v>335.6</v>
      </c>
      <c r="E51" s="25" t="s">
        <v>686</v>
      </c>
    </row>
    <row r="52" spans="1:5" ht="30" x14ac:dyDescent="0.25">
      <c r="A52" s="22" t="s">
        <v>1284</v>
      </c>
      <c r="B52" s="26" t="s">
        <v>1050</v>
      </c>
      <c r="C52" s="22" t="s">
        <v>1175</v>
      </c>
      <c r="D52" s="24"/>
      <c r="E52" s="25"/>
    </row>
    <row r="53" spans="1:5" ht="22.15" customHeight="1" x14ac:dyDescent="0.25">
      <c r="A53" s="22" t="s">
        <v>1051</v>
      </c>
      <c r="B53" s="23" t="s">
        <v>1052</v>
      </c>
      <c r="C53" s="22" t="s">
        <v>950</v>
      </c>
      <c r="D53" s="24">
        <v>73500</v>
      </c>
      <c r="E53" s="25" t="s">
        <v>1053</v>
      </c>
    </row>
    <row r="54" spans="1:5" ht="22.15" customHeight="1" x14ac:dyDescent="0.25">
      <c r="A54" s="22" t="s">
        <v>1054</v>
      </c>
      <c r="B54" s="26" t="s">
        <v>1055</v>
      </c>
      <c r="C54" s="22" t="s">
        <v>1175</v>
      </c>
      <c r="D54" s="24"/>
      <c r="E54" s="25"/>
    </row>
    <row r="55" spans="1:5" ht="22.15" customHeight="1" x14ac:dyDescent="0.25">
      <c r="A55" s="22" t="s">
        <v>1056</v>
      </c>
      <c r="B55" s="26" t="s">
        <v>1057</v>
      </c>
      <c r="C55" s="22" t="s">
        <v>950</v>
      </c>
      <c r="D55" s="24">
        <v>637860</v>
      </c>
      <c r="E55" s="25" t="s">
        <v>43</v>
      </c>
    </row>
    <row r="56" spans="1:5" ht="22.15" customHeight="1" x14ac:dyDescent="0.25">
      <c r="A56" s="124" t="s">
        <v>1058</v>
      </c>
      <c r="B56" s="123" t="s">
        <v>1059</v>
      </c>
      <c r="C56" s="124" t="s">
        <v>950</v>
      </c>
      <c r="D56" s="24">
        <v>29256</v>
      </c>
      <c r="E56" s="25" t="s">
        <v>59</v>
      </c>
    </row>
    <row r="57" spans="1:5" ht="22.15" customHeight="1" x14ac:dyDescent="0.25">
      <c r="A57" s="124"/>
      <c r="B57" s="123"/>
      <c r="C57" s="124"/>
      <c r="D57" s="24">
        <v>104112.32000000001</v>
      </c>
      <c r="E57" s="25" t="s">
        <v>1027</v>
      </c>
    </row>
    <row r="58" spans="1:5" ht="22.15" customHeight="1" x14ac:dyDescent="0.25">
      <c r="A58" s="124"/>
      <c r="B58" s="123"/>
      <c r="C58" s="124"/>
      <c r="D58" s="24">
        <v>78724.89</v>
      </c>
      <c r="E58" s="25" t="s">
        <v>1060</v>
      </c>
    </row>
    <row r="59" spans="1:5" ht="22.15" customHeight="1" x14ac:dyDescent="0.25">
      <c r="A59" s="124"/>
      <c r="B59" s="123"/>
      <c r="C59" s="124"/>
      <c r="D59" s="24">
        <v>49800</v>
      </c>
      <c r="E59" s="25" t="s">
        <v>1061</v>
      </c>
    </row>
    <row r="60" spans="1:5" ht="22.15" customHeight="1" x14ac:dyDescent="0.25">
      <c r="A60" s="124"/>
      <c r="B60" s="123"/>
      <c r="C60" s="124"/>
      <c r="D60" s="24">
        <v>51882.5</v>
      </c>
      <c r="E60" s="25" t="s">
        <v>1062</v>
      </c>
    </row>
    <row r="61" spans="1:5" ht="22.15" customHeight="1" x14ac:dyDescent="0.25">
      <c r="A61" s="124"/>
      <c r="B61" s="123"/>
      <c r="C61" s="124"/>
      <c r="D61" s="24">
        <v>16505</v>
      </c>
      <c r="E61" s="25" t="s">
        <v>1063</v>
      </c>
    </row>
    <row r="62" spans="1:5" ht="21.6" customHeight="1" x14ac:dyDescent="0.25">
      <c r="A62" s="22" t="s">
        <v>1064</v>
      </c>
      <c r="B62" s="26" t="s">
        <v>1055</v>
      </c>
      <c r="C62" s="22" t="s">
        <v>950</v>
      </c>
      <c r="D62" s="24">
        <v>2300000</v>
      </c>
      <c r="E62" s="25" t="s">
        <v>1065</v>
      </c>
    </row>
    <row r="63" spans="1:5" ht="22.15" customHeight="1" x14ac:dyDescent="0.25">
      <c r="A63" s="22" t="s">
        <v>1066</v>
      </c>
      <c r="B63" s="23" t="s">
        <v>775</v>
      </c>
      <c r="C63" s="22" t="s">
        <v>950</v>
      </c>
      <c r="D63" s="24">
        <v>28800</v>
      </c>
      <c r="E63" s="25" t="s">
        <v>1067</v>
      </c>
    </row>
    <row r="64" spans="1:5" ht="22.15" customHeight="1" x14ac:dyDescent="0.25">
      <c r="A64" s="124" t="s">
        <v>1068</v>
      </c>
      <c r="B64" s="123" t="s">
        <v>438</v>
      </c>
      <c r="C64" s="124" t="s">
        <v>950</v>
      </c>
      <c r="D64" s="24">
        <v>8760</v>
      </c>
      <c r="E64" s="25" t="s">
        <v>596</v>
      </c>
    </row>
    <row r="65" spans="1:5" ht="22.15" customHeight="1" x14ac:dyDescent="0.25">
      <c r="A65" s="124"/>
      <c r="B65" s="123"/>
      <c r="C65" s="124"/>
      <c r="D65" s="24">
        <v>68785.2</v>
      </c>
      <c r="E65" s="25" t="s">
        <v>116</v>
      </c>
    </row>
    <row r="66" spans="1:5" ht="22.15" customHeight="1" x14ac:dyDescent="0.25">
      <c r="A66" s="124"/>
      <c r="B66" s="123"/>
      <c r="C66" s="124"/>
      <c r="D66" s="24">
        <v>129413.45</v>
      </c>
      <c r="E66" s="25" t="s">
        <v>622</v>
      </c>
    </row>
    <row r="67" spans="1:5" ht="30" x14ac:dyDescent="0.25">
      <c r="A67" s="22" t="s">
        <v>1069</v>
      </c>
      <c r="B67" s="26" t="s">
        <v>1070</v>
      </c>
      <c r="C67" s="22" t="s">
        <v>1175</v>
      </c>
      <c r="D67" s="24"/>
      <c r="E67" s="25"/>
    </row>
    <row r="68" spans="1:5" ht="21.6" customHeight="1" x14ac:dyDescent="0.25">
      <c r="A68" s="22" t="s">
        <v>1071</v>
      </c>
      <c r="B68" s="23" t="s">
        <v>1072</v>
      </c>
      <c r="C68" s="22" t="s">
        <v>950</v>
      </c>
      <c r="D68" s="24">
        <v>20000</v>
      </c>
      <c r="E68" s="25" t="s">
        <v>1073</v>
      </c>
    </row>
    <row r="69" spans="1:5" ht="22.15" customHeight="1" x14ac:dyDescent="0.25">
      <c r="A69" s="22" t="s">
        <v>1074</v>
      </c>
      <c r="B69" s="23" t="s">
        <v>1075</v>
      </c>
      <c r="C69" s="22" t="s">
        <v>950</v>
      </c>
      <c r="D69" s="24">
        <v>1037000</v>
      </c>
      <c r="E69" s="25" t="s">
        <v>1076</v>
      </c>
    </row>
    <row r="70" spans="1:5" ht="22.15" customHeight="1" x14ac:dyDescent="0.25">
      <c r="A70" s="22" t="s">
        <v>1077</v>
      </c>
      <c r="B70" s="23" t="s">
        <v>1078</v>
      </c>
      <c r="C70" s="22" t="s">
        <v>950</v>
      </c>
      <c r="D70" s="24">
        <v>222000</v>
      </c>
      <c r="E70" s="25" t="s">
        <v>1079</v>
      </c>
    </row>
    <row r="71" spans="1:5" ht="22.15" customHeight="1" x14ac:dyDescent="0.25">
      <c r="A71" s="22" t="s">
        <v>1080</v>
      </c>
      <c r="B71" s="23" t="s">
        <v>1081</v>
      </c>
      <c r="C71" s="22" t="s">
        <v>950</v>
      </c>
      <c r="D71" s="24">
        <v>304158</v>
      </c>
      <c r="E71" s="25" t="s">
        <v>158</v>
      </c>
    </row>
    <row r="72" spans="1:5" ht="22.15" customHeight="1" x14ac:dyDescent="0.25">
      <c r="A72" s="22" t="s">
        <v>1082</v>
      </c>
      <c r="B72" s="23" t="s">
        <v>1083</v>
      </c>
      <c r="C72" s="22" t="s">
        <v>950</v>
      </c>
      <c r="D72" s="29">
        <v>843.17</v>
      </c>
      <c r="E72" s="25" t="s">
        <v>686</v>
      </c>
    </row>
    <row r="73" spans="1:5" ht="22.15" customHeight="1" x14ac:dyDescent="0.25">
      <c r="A73" s="22" t="s">
        <v>1084</v>
      </c>
      <c r="B73" s="23" t="s">
        <v>1085</v>
      </c>
      <c r="C73" s="22" t="s">
        <v>950</v>
      </c>
      <c r="D73" s="24">
        <v>1012000</v>
      </c>
      <c r="E73" s="25" t="s">
        <v>1086</v>
      </c>
    </row>
    <row r="74" spans="1:5" ht="22.15" customHeight="1" x14ac:dyDescent="0.25">
      <c r="A74" s="22" t="s">
        <v>1087</v>
      </c>
      <c r="B74" s="23" t="s">
        <v>1088</v>
      </c>
      <c r="C74" s="22" t="s">
        <v>950</v>
      </c>
      <c r="D74" s="24">
        <v>74375</v>
      </c>
      <c r="E74" s="25" t="s">
        <v>1089</v>
      </c>
    </row>
    <row r="75" spans="1:5" ht="30" x14ac:dyDescent="0.25">
      <c r="A75" s="22" t="s">
        <v>1090</v>
      </c>
      <c r="B75" s="23" t="s">
        <v>1091</v>
      </c>
      <c r="C75" s="22" t="s">
        <v>950</v>
      </c>
      <c r="D75" s="24">
        <v>40000</v>
      </c>
      <c r="E75" s="30" t="s">
        <v>1092</v>
      </c>
    </row>
    <row r="76" spans="1:5" ht="28.9" customHeight="1" x14ac:dyDescent="0.25">
      <c r="A76" s="124" t="s">
        <v>1093</v>
      </c>
      <c r="B76" s="125" t="s">
        <v>1094</v>
      </c>
      <c r="C76" s="124" t="s">
        <v>950</v>
      </c>
      <c r="D76" s="24">
        <v>11648</v>
      </c>
      <c r="E76" s="25" t="s">
        <v>271</v>
      </c>
    </row>
    <row r="77" spans="1:5" ht="22.15" customHeight="1" x14ac:dyDescent="0.25">
      <c r="A77" s="124"/>
      <c r="B77" s="125"/>
      <c r="C77" s="124"/>
      <c r="D77" s="24">
        <v>14960</v>
      </c>
      <c r="E77" s="25" t="s">
        <v>1095</v>
      </c>
    </row>
    <row r="78" spans="1:5" ht="22.15" customHeight="1" x14ac:dyDescent="0.25">
      <c r="A78" s="22" t="s">
        <v>1096</v>
      </c>
      <c r="B78" s="23" t="s">
        <v>1097</v>
      </c>
      <c r="C78" s="22" t="s">
        <v>950</v>
      </c>
      <c r="D78" s="24">
        <v>22000</v>
      </c>
      <c r="E78" s="25" t="s">
        <v>1061</v>
      </c>
    </row>
    <row r="79" spans="1:5" ht="21.6" customHeight="1" x14ac:dyDescent="0.25">
      <c r="A79" s="22" t="s">
        <v>1098</v>
      </c>
      <c r="B79" s="26" t="s">
        <v>1099</v>
      </c>
      <c r="C79" s="22" t="s">
        <v>950</v>
      </c>
      <c r="D79" s="29">
        <v>1100</v>
      </c>
      <c r="E79" s="25" t="s">
        <v>105</v>
      </c>
    </row>
    <row r="80" spans="1:5" ht="28.9" customHeight="1" x14ac:dyDescent="0.25">
      <c r="A80" s="124" t="s">
        <v>1100</v>
      </c>
      <c r="B80" s="125" t="s">
        <v>1101</v>
      </c>
      <c r="C80" s="124" t="s">
        <v>950</v>
      </c>
      <c r="D80" s="24">
        <v>357906.6</v>
      </c>
      <c r="E80" s="25" t="s">
        <v>1102</v>
      </c>
    </row>
    <row r="81" spans="1:5" ht="22.15" customHeight="1" x14ac:dyDescent="0.25">
      <c r="A81" s="124"/>
      <c r="B81" s="125"/>
      <c r="C81" s="124"/>
      <c r="D81" s="24">
        <v>153888.4</v>
      </c>
      <c r="E81" s="25" t="s">
        <v>1060</v>
      </c>
    </row>
    <row r="82" spans="1:5" ht="22.15" customHeight="1" x14ac:dyDescent="0.25">
      <c r="A82" s="124" t="s">
        <v>1103</v>
      </c>
      <c r="B82" s="123" t="s">
        <v>1104</v>
      </c>
      <c r="C82" s="124" t="s">
        <v>950</v>
      </c>
      <c r="D82" s="24">
        <v>27455</v>
      </c>
      <c r="E82" s="25" t="s">
        <v>62</v>
      </c>
    </row>
    <row r="83" spans="1:5" ht="22.15" customHeight="1" x14ac:dyDescent="0.25">
      <c r="A83" s="124"/>
      <c r="B83" s="123"/>
      <c r="C83" s="124"/>
      <c r="D83" s="29">
        <v>87.5</v>
      </c>
      <c r="E83" s="25" t="s">
        <v>1105</v>
      </c>
    </row>
    <row r="84" spans="1:5" ht="22.15" customHeight="1" x14ac:dyDescent="0.25">
      <c r="A84" s="124"/>
      <c r="B84" s="123"/>
      <c r="C84" s="124"/>
      <c r="D84" s="24">
        <v>7375</v>
      </c>
      <c r="E84" s="25" t="s">
        <v>1060</v>
      </c>
    </row>
    <row r="85" spans="1:5" ht="22.15" customHeight="1" x14ac:dyDescent="0.25">
      <c r="A85" s="124"/>
      <c r="B85" s="123"/>
      <c r="C85" s="124"/>
      <c r="D85" s="24">
        <v>2416</v>
      </c>
      <c r="E85" s="25" t="s">
        <v>271</v>
      </c>
    </row>
    <row r="86" spans="1:5" ht="22.15" customHeight="1" x14ac:dyDescent="0.25">
      <c r="A86" s="22" t="s">
        <v>1106</v>
      </c>
      <c r="B86" s="23" t="s">
        <v>1107</v>
      </c>
      <c r="C86" s="22" t="s">
        <v>950</v>
      </c>
      <c r="D86" s="24">
        <v>1623956.4</v>
      </c>
      <c r="E86" s="25" t="s">
        <v>1108</v>
      </c>
    </row>
    <row r="87" spans="1:5" ht="22.15" customHeight="1" x14ac:dyDescent="0.25">
      <c r="A87" s="22" t="s">
        <v>1109</v>
      </c>
      <c r="B87" s="23" t="s">
        <v>1110</v>
      </c>
      <c r="C87" s="22" t="s">
        <v>950</v>
      </c>
      <c r="D87" s="24">
        <v>352364</v>
      </c>
      <c r="E87" s="25" t="s">
        <v>783</v>
      </c>
    </row>
    <row r="88" spans="1:5" ht="22.15" customHeight="1" x14ac:dyDescent="0.25">
      <c r="A88" s="22" t="s">
        <v>1111</v>
      </c>
      <c r="B88" s="23" t="s">
        <v>612</v>
      </c>
      <c r="C88" s="22" t="s">
        <v>950</v>
      </c>
      <c r="D88" s="24">
        <v>139150</v>
      </c>
      <c r="E88" s="25" t="s">
        <v>1112</v>
      </c>
    </row>
    <row r="89" spans="1:5" ht="45" x14ac:dyDescent="0.25">
      <c r="A89" s="22" t="s">
        <v>1113</v>
      </c>
      <c r="B89" s="26" t="s">
        <v>1114</v>
      </c>
      <c r="C89" s="22" t="s">
        <v>950</v>
      </c>
      <c r="D89" s="24">
        <v>4000000</v>
      </c>
      <c r="E89" s="25" t="s">
        <v>1115</v>
      </c>
    </row>
    <row r="90" spans="1:5" ht="22.15" customHeight="1" x14ac:dyDescent="0.25">
      <c r="A90" s="22" t="s">
        <v>1116</v>
      </c>
      <c r="B90" s="23" t="s">
        <v>1117</v>
      </c>
      <c r="C90" s="22" t="s">
        <v>950</v>
      </c>
      <c r="D90" s="24">
        <v>821412</v>
      </c>
      <c r="E90" s="25" t="s">
        <v>1118</v>
      </c>
    </row>
    <row r="91" spans="1:5" ht="22.15" customHeight="1" x14ac:dyDescent="0.25">
      <c r="A91" s="22" t="s">
        <v>1119</v>
      </c>
      <c r="B91" s="23" t="s">
        <v>1120</v>
      </c>
      <c r="C91" s="22" t="s">
        <v>950</v>
      </c>
      <c r="D91" s="24">
        <v>211508</v>
      </c>
      <c r="E91" s="25" t="s">
        <v>1073</v>
      </c>
    </row>
    <row r="92" spans="1:5" ht="22.15" customHeight="1" x14ac:dyDescent="0.25">
      <c r="A92" s="22" t="s">
        <v>1121</v>
      </c>
      <c r="B92" s="23" t="s">
        <v>237</v>
      </c>
      <c r="C92" s="22" t="s">
        <v>950</v>
      </c>
      <c r="D92" s="24">
        <v>81000</v>
      </c>
      <c r="E92" s="25" t="s">
        <v>1029</v>
      </c>
    </row>
    <row r="93" spans="1:5" ht="22.15" customHeight="1" x14ac:dyDescent="0.25">
      <c r="A93" s="22" t="s">
        <v>1122</v>
      </c>
      <c r="B93" s="23" t="s">
        <v>1083</v>
      </c>
      <c r="C93" s="22" t="s">
        <v>950</v>
      </c>
      <c r="D93" s="24">
        <v>173400</v>
      </c>
      <c r="E93" s="25" t="s">
        <v>1123</v>
      </c>
    </row>
    <row r="94" spans="1:5" ht="30" x14ac:dyDescent="0.25">
      <c r="A94" s="22" t="s">
        <v>1124</v>
      </c>
      <c r="B94" s="26" t="s">
        <v>1125</v>
      </c>
      <c r="C94" s="22" t="s">
        <v>950</v>
      </c>
      <c r="D94" s="24">
        <v>634524</v>
      </c>
      <c r="E94" s="25" t="s">
        <v>981</v>
      </c>
    </row>
    <row r="95" spans="1:5" ht="22.15" customHeight="1" x14ac:dyDescent="0.25">
      <c r="A95" s="22" t="s">
        <v>1126</v>
      </c>
      <c r="B95" s="23" t="s">
        <v>345</v>
      </c>
      <c r="C95" s="22" t="s">
        <v>950</v>
      </c>
      <c r="D95" s="24">
        <v>71400</v>
      </c>
      <c r="E95" s="25" t="s">
        <v>158</v>
      </c>
    </row>
    <row r="96" spans="1:5" ht="22.15" customHeight="1" x14ac:dyDescent="0.25">
      <c r="A96" s="124" t="s">
        <v>1127</v>
      </c>
      <c r="B96" s="123" t="s">
        <v>1128</v>
      </c>
      <c r="C96" s="124" t="s">
        <v>950</v>
      </c>
      <c r="D96" s="24">
        <v>400959.9</v>
      </c>
      <c r="E96" s="25" t="s">
        <v>622</v>
      </c>
    </row>
    <row r="97" spans="1:5" ht="22.15" customHeight="1" x14ac:dyDescent="0.25">
      <c r="A97" s="124"/>
      <c r="B97" s="123"/>
      <c r="C97" s="124"/>
      <c r="D97" s="24">
        <v>13675</v>
      </c>
      <c r="E97" s="25" t="s">
        <v>596</v>
      </c>
    </row>
    <row r="98" spans="1:5" ht="22.15" customHeight="1" x14ac:dyDescent="0.25">
      <c r="A98" s="22" t="s">
        <v>1129</v>
      </c>
      <c r="B98" s="23" t="s">
        <v>1130</v>
      </c>
      <c r="C98" s="22" t="s">
        <v>950</v>
      </c>
      <c r="D98" s="24">
        <v>149336.28</v>
      </c>
      <c r="E98" s="25" t="s">
        <v>1102</v>
      </c>
    </row>
    <row r="99" spans="1:5" ht="22.15" customHeight="1" x14ac:dyDescent="0.25">
      <c r="A99" s="124" t="s">
        <v>1131</v>
      </c>
      <c r="B99" s="123" t="s">
        <v>277</v>
      </c>
      <c r="C99" s="124" t="s">
        <v>950</v>
      </c>
      <c r="D99" s="24">
        <v>39795</v>
      </c>
      <c r="E99" s="25" t="s">
        <v>49</v>
      </c>
    </row>
    <row r="100" spans="1:5" ht="22.15" customHeight="1" x14ac:dyDescent="0.25">
      <c r="A100" s="124"/>
      <c r="B100" s="123"/>
      <c r="C100" s="124"/>
      <c r="D100" s="24">
        <v>123555</v>
      </c>
      <c r="E100" s="25" t="s">
        <v>1029</v>
      </c>
    </row>
    <row r="101" spans="1:5" ht="22.15" customHeight="1" x14ac:dyDescent="0.25">
      <c r="A101" s="124"/>
      <c r="B101" s="123"/>
      <c r="C101" s="124"/>
      <c r="D101" s="24">
        <v>10944</v>
      </c>
      <c r="E101" s="25" t="s">
        <v>271</v>
      </c>
    </row>
    <row r="102" spans="1:5" ht="22.15" customHeight="1" x14ac:dyDescent="0.25">
      <c r="A102" s="124"/>
      <c r="B102" s="123"/>
      <c r="C102" s="124"/>
      <c r="D102" s="24">
        <v>11615.52</v>
      </c>
      <c r="E102" s="25" t="s">
        <v>1060</v>
      </c>
    </row>
    <row r="103" spans="1:5" ht="22.15" customHeight="1" x14ac:dyDescent="0.25">
      <c r="A103" s="22" t="s">
        <v>1132</v>
      </c>
      <c r="B103" s="23" t="s">
        <v>1133</v>
      </c>
      <c r="C103" s="22" t="s">
        <v>950</v>
      </c>
      <c r="D103" s="24">
        <v>262535</v>
      </c>
      <c r="E103" s="25" t="s">
        <v>783</v>
      </c>
    </row>
    <row r="104" spans="1:5" ht="22.15" customHeight="1" x14ac:dyDescent="0.25">
      <c r="A104" s="22" t="s">
        <v>1134</v>
      </c>
      <c r="B104" s="23" t="s">
        <v>1135</v>
      </c>
      <c r="C104" s="22" t="s">
        <v>950</v>
      </c>
      <c r="D104" s="29">
        <v>22150</v>
      </c>
      <c r="E104" s="25" t="s">
        <v>999</v>
      </c>
    </row>
    <row r="105" spans="1:5" ht="22.15" customHeight="1" x14ac:dyDescent="0.25">
      <c r="A105" s="22" t="s">
        <v>1136</v>
      </c>
      <c r="B105" s="23" t="s">
        <v>1137</v>
      </c>
      <c r="C105" s="22" t="s">
        <v>950</v>
      </c>
      <c r="D105" s="24">
        <v>62500</v>
      </c>
      <c r="E105" s="25" t="s">
        <v>62</v>
      </c>
    </row>
    <row r="106" spans="1:5" ht="22.15" customHeight="1" x14ac:dyDescent="0.25">
      <c r="A106" s="22" t="s">
        <v>1138</v>
      </c>
      <c r="B106" s="23" t="s">
        <v>1139</v>
      </c>
      <c r="C106" s="22" t="s">
        <v>950</v>
      </c>
      <c r="D106" s="24">
        <v>110000</v>
      </c>
      <c r="E106" s="25" t="s">
        <v>1140</v>
      </c>
    </row>
    <row r="107" spans="1:5" ht="22.15" customHeight="1" x14ac:dyDescent="0.25">
      <c r="A107" s="22" t="s">
        <v>1141</v>
      </c>
      <c r="B107" s="23" t="s">
        <v>1142</v>
      </c>
      <c r="C107" s="22" t="s">
        <v>950</v>
      </c>
      <c r="D107" s="24">
        <v>39500</v>
      </c>
      <c r="E107" s="25" t="s">
        <v>1143</v>
      </c>
    </row>
    <row r="108" spans="1:5" ht="22.15" customHeight="1" x14ac:dyDescent="0.25">
      <c r="A108" s="22" t="s">
        <v>1144</v>
      </c>
      <c r="B108" s="23" t="s">
        <v>1145</v>
      </c>
      <c r="C108" s="22" t="s">
        <v>950</v>
      </c>
      <c r="D108" s="24">
        <v>690000</v>
      </c>
      <c r="E108" s="25" t="s">
        <v>1146</v>
      </c>
    </row>
    <row r="109" spans="1:5" ht="22.15" customHeight="1" x14ac:dyDescent="0.25">
      <c r="A109" s="124" t="s">
        <v>1147</v>
      </c>
      <c r="B109" s="123" t="s">
        <v>651</v>
      </c>
      <c r="C109" s="124" t="s">
        <v>950</v>
      </c>
      <c r="D109" s="24">
        <v>166000</v>
      </c>
      <c r="E109" s="25" t="s">
        <v>1067</v>
      </c>
    </row>
    <row r="110" spans="1:5" ht="22.15" customHeight="1" x14ac:dyDescent="0.25">
      <c r="A110" s="124"/>
      <c r="B110" s="123"/>
      <c r="C110" s="124"/>
      <c r="D110" s="24">
        <v>677600</v>
      </c>
      <c r="E110" s="25" t="s">
        <v>1148</v>
      </c>
    </row>
    <row r="111" spans="1:5" ht="22.15" customHeight="1" x14ac:dyDescent="0.25">
      <c r="A111" s="124" t="s">
        <v>1149</v>
      </c>
      <c r="B111" s="123" t="s">
        <v>1150</v>
      </c>
      <c r="C111" s="124" t="s">
        <v>950</v>
      </c>
      <c r="D111" s="29">
        <v>144.27000000000001</v>
      </c>
      <c r="E111" s="25" t="s">
        <v>686</v>
      </c>
    </row>
    <row r="112" spans="1:5" ht="22.15" customHeight="1" x14ac:dyDescent="0.25">
      <c r="A112" s="124"/>
      <c r="B112" s="123"/>
      <c r="C112" s="124"/>
      <c r="D112" s="24">
        <v>704981.4</v>
      </c>
      <c r="E112" s="25" t="s">
        <v>622</v>
      </c>
    </row>
    <row r="113" spans="1:5" ht="22.15" customHeight="1" x14ac:dyDescent="0.25">
      <c r="A113" s="124"/>
      <c r="B113" s="123"/>
      <c r="C113" s="124"/>
      <c r="D113" s="24">
        <v>183255</v>
      </c>
      <c r="E113" s="25" t="s">
        <v>596</v>
      </c>
    </row>
    <row r="114" spans="1:5" ht="60" x14ac:dyDescent="0.25">
      <c r="A114" s="22" t="s">
        <v>1285</v>
      </c>
      <c r="B114" s="26" t="s">
        <v>1151</v>
      </c>
      <c r="C114" s="22" t="s">
        <v>950</v>
      </c>
      <c r="D114" s="24">
        <v>20587528.420000002</v>
      </c>
      <c r="E114" s="25" t="s">
        <v>1108</v>
      </c>
    </row>
    <row r="115" spans="1:5" ht="22.15" customHeight="1" x14ac:dyDescent="0.25">
      <c r="A115" s="124" t="s">
        <v>1152</v>
      </c>
      <c r="B115" s="123" t="s">
        <v>294</v>
      </c>
      <c r="C115" s="124" t="s">
        <v>950</v>
      </c>
      <c r="D115" s="29">
        <v>316</v>
      </c>
      <c r="E115" s="25" t="s">
        <v>1023</v>
      </c>
    </row>
    <row r="116" spans="1:5" ht="22.15" customHeight="1" x14ac:dyDescent="0.25">
      <c r="A116" s="124"/>
      <c r="B116" s="123"/>
      <c r="C116" s="124"/>
      <c r="D116" s="29">
        <v>930.36</v>
      </c>
      <c r="E116" s="25" t="s">
        <v>686</v>
      </c>
    </row>
    <row r="117" spans="1:5" ht="22.15" customHeight="1" x14ac:dyDescent="0.25">
      <c r="A117" s="124"/>
      <c r="B117" s="123"/>
      <c r="C117" s="124"/>
      <c r="D117" s="24">
        <v>7722</v>
      </c>
      <c r="E117" s="25" t="s">
        <v>116</v>
      </c>
    </row>
    <row r="118" spans="1:5" ht="22.15" customHeight="1" x14ac:dyDescent="0.25">
      <c r="A118" s="22" t="s">
        <v>1153</v>
      </c>
      <c r="B118" s="23" t="s">
        <v>335</v>
      </c>
      <c r="C118" s="22" t="s">
        <v>950</v>
      </c>
      <c r="D118" s="24">
        <v>93500</v>
      </c>
      <c r="E118" s="25" t="s">
        <v>996</v>
      </c>
    </row>
    <row r="119" spans="1:5" ht="30" x14ac:dyDescent="0.25">
      <c r="A119" s="22" t="s">
        <v>1154</v>
      </c>
      <c r="B119" s="23" t="s">
        <v>1155</v>
      </c>
      <c r="C119" s="22" t="s">
        <v>950</v>
      </c>
      <c r="D119" s="24">
        <v>40000</v>
      </c>
      <c r="E119" s="26" t="s">
        <v>1092</v>
      </c>
    </row>
    <row r="120" spans="1:5" ht="22.15" customHeight="1" x14ac:dyDescent="0.25">
      <c r="A120" s="124" t="s">
        <v>1156</v>
      </c>
      <c r="B120" s="123" t="s">
        <v>438</v>
      </c>
      <c r="C120" s="124" t="s">
        <v>950</v>
      </c>
      <c r="D120" s="24">
        <v>145349.51999999999</v>
      </c>
      <c r="E120" s="25" t="s">
        <v>116</v>
      </c>
    </row>
    <row r="121" spans="1:5" ht="22.15" customHeight="1" x14ac:dyDescent="0.25">
      <c r="A121" s="124"/>
      <c r="B121" s="123"/>
      <c r="C121" s="124"/>
      <c r="D121" s="24">
        <v>219960</v>
      </c>
      <c r="E121" s="25" t="s">
        <v>596</v>
      </c>
    </row>
    <row r="122" spans="1:5" ht="22.15" customHeight="1" x14ac:dyDescent="0.25">
      <c r="A122" s="124"/>
      <c r="B122" s="123"/>
      <c r="C122" s="124"/>
      <c r="D122" s="24">
        <v>65652.800000000003</v>
      </c>
      <c r="E122" s="25" t="s">
        <v>622</v>
      </c>
    </row>
    <row r="123" spans="1:5" ht="22.15" customHeight="1" x14ac:dyDescent="0.25">
      <c r="A123" s="124" t="s">
        <v>1157</v>
      </c>
      <c r="B123" s="123" t="s">
        <v>1158</v>
      </c>
      <c r="C123" s="124" t="s">
        <v>950</v>
      </c>
      <c r="D123" s="24">
        <v>8375</v>
      </c>
      <c r="E123" s="25" t="s">
        <v>596</v>
      </c>
    </row>
    <row r="124" spans="1:5" ht="22.15" customHeight="1" x14ac:dyDescent="0.25">
      <c r="A124" s="124"/>
      <c r="B124" s="123"/>
      <c r="C124" s="124"/>
      <c r="D124" s="24">
        <v>8283.75</v>
      </c>
      <c r="E124" s="25" t="s">
        <v>622</v>
      </c>
    </row>
    <row r="125" spans="1:5" ht="22.15" customHeight="1" x14ac:dyDescent="0.25">
      <c r="A125" s="22" t="s">
        <v>1159</v>
      </c>
      <c r="B125" s="23" t="s">
        <v>1160</v>
      </c>
      <c r="C125" s="22" t="s">
        <v>1175</v>
      </c>
      <c r="D125" s="24"/>
      <c r="E125" s="25"/>
    </row>
    <row r="126" spans="1:5" ht="22.15" customHeight="1" x14ac:dyDescent="0.25">
      <c r="A126" s="22" t="s">
        <v>1161</v>
      </c>
      <c r="B126" s="23" t="s">
        <v>1162</v>
      </c>
      <c r="C126" s="22" t="s">
        <v>950</v>
      </c>
      <c r="D126" s="29">
        <v>11530</v>
      </c>
      <c r="E126" s="25" t="s">
        <v>146</v>
      </c>
    </row>
    <row r="127" spans="1:5" ht="30" x14ac:dyDescent="0.25">
      <c r="A127" s="22" t="s">
        <v>1163</v>
      </c>
      <c r="B127" s="26" t="s">
        <v>1164</v>
      </c>
      <c r="C127" s="22" t="s">
        <v>950</v>
      </c>
      <c r="D127" s="29">
        <v>11140</v>
      </c>
      <c r="E127" s="25" t="s">
        <v>146</v>
      </c>
    </row>
    <row r="128" spans="1:5" ht="22.15" customHeight="1" x14ac:dyDescent="0.25">
      <c r="A128" s="22" t="s">
        <v>1165</v>
      </c>
      <c r="B128" s="23" t="s">
        <v>1166</v>
      </c>
      <c r="C128" s="22" t="s">
        <v>22</v>
      </c>
      <c r="D128" s="24"/>
      <c r="E128" s="25"/>
    </row>
    <row r="129" spans="1:5" ht="30" x14ac:dyDescent="0.25">
      <c r="A129" s="22" t="s">
        <v>1169</v>
      </c>
      <c r="B129" s="26" t="s">
        <v>1167</v>
      </c>
      <c r="C129" s="22" t="s">
        <v>1168</v>
      </c>
      <c r="D129" s="24"/>
      <c r="E129" s="25"/>
    </row>
    <row r="130" spans="1:5" ht="22.15" customHeight="1" x14ac:dyDescent="0.25">
      <c r="A130" s="124" t="s">
        <v>1170</v>
      </c>
      <c r="B130" s="123" t="s">
        <v>1160</v>
      </c>
      <c r="C130" s="124" t="s">
        <v>950</v>
      </c>
      <c r="D130" s="24">
        <v>144325</v>
      </c>
      <c r="E130" s="25" t="s">
        <v>1171</v>
      </c>
    </row>
    <row r="131" spans="1:5" ht="22.15" customHeight="1" x14ac:dyDescent="0.25">
      <c r="A131" s="124"/>
      <c r="B131" s="123"/>
      <c r="C131" s="124"/>
      <c r="D131" s="24">
        <v>39225</v>
      </c>
      <c r="E131" s="25" t="s">
        <v>1067</v>
      </c>
    </row>
    <row r="132" spans="1:5" ht="22.15" customHeight="1" x14ac:dyDescent="0.25">
      <c r="A132" s="22" t="s">
        <v>1172</v>
      </c>
      <c r="B132" s="23" t="s">
        <v>1173</v>
      </c>
      <c r="C132" s="22" t="s">
        <v>950</v>
      </c>
      <c r="D132" s="24">
        <v>32000</v>
      </c>
      <c r="E132" s="25" t="s">
        <v>996</v>
      </c>
    </row>
    <row r="133" spans="1:5" ht="22.15" customHeight="1" x14ac:dyDescent="0.25">
      <c r="A133" s="22" t="s">
        <v>1174</v>
      </c>
      <c r="B133" s="23" t="s">
        <v>234</v>
      </c>
      <c r="C133" s="22" t="s">
        <v>1175</v>
      </c>
      <c r="D133" s="24"/>
      <c r="E133" s="25"/>
    </row>
    <row r="134" spans="1:5" ht="22.15" customHeight="1" x14ac:dyDescent="0.25">
      <c r="A134" s="124" t="s">
        <v>1176</v>
      </c>
      <c r="B134" s="123" t="s">
        <v>258</v>
      </c>
      <c r="C134" s="124" t="s">
        <v>950</v>
      </c>
      <c r="D134" s="24">
        <v>8600</v>
      </c>
      <c r="E134" s="25" t="s">
        <v>1062</v>
      </c>
    </row>
    <row r="135" spans="1:5" ht="22.15" customHeight="1" x14ac:dyDescent="0.25">
      <c r="A135" s="124"/>
      <c r="B135" s="123"/>
      <c r="C135" s="124"/>
      <c r="D135" s="24">
        <v>3414</v>
      </c>
      <c r="E135" s="25" t="s">
        <v>1063</v>
      </c>
    </row>
    <row r="136" spans="1:5" ht="22.15" customHeight="1" x14ac:dyDescent="0.25">
      <c r="A136" s="124"/>
      <c r="B136" s="123"/>
      <c r="C136" s="124"/>
      <c r="D136" s="24">
        <v>1800</v>
      </c>
      <c r="E136" s="25" t="s">
        <v>1143</v>
      </c>
    </row>
    <row r="137" spans="1:5" ht="22.15" customHeight="1" x14ac:dyDescent="0.25">
      <c r="A137" s="124"/>
      <c r="B137" s="123"/>
      <c r="C137" s="124"/>
      <c r="D137" s="24">
        <v>3690</v>
      </c>
      <c r="E137" s="25" t="s">
        <v>1061</v>
      </c>
    </row>
    <row r="138" spans="1:5" ht="22.15" customHeight="1" x14ac:dyDescent="0.25">
      <c r="A138" s="124"/>
      <c r="B138" s="123"/>
      <c r="C138" s="124"/>
      <c r="D138" s="24">
        <v>2750</v>
      </c>
      <c r="E138" s="25" t="s">
        <v>1029</v>
      </c>
    </row>
    <row r="139" spans="1:5" ht="30" x14ac:dyDescent="0.25">
      <c r="A139" s="22" t="s">
        <v>1177</v>
      </c>
      <c r="B139" s="26" t="s">
        <v>1178</v>
      </c>
      <c r="C139" s="22" t="s">
        <v>950</v>
      </c>
      <c r="D139" s="24">
        <v>504500</v>
      </c>
      <c r="E139" s="25" t="s">
        <v>1179</v>
      </c>
    </row>
    <row r="140" spans="1:5" ht="22.15" customHeight="1" x14ac:dyDescent="0.25">
      <c r="A140" s="124" t="s">
        <v>1180</v>
      </c>
      <c r="B140" s="123" t="s">
        <v>1181</v>
      </c>
      <c r="C140" s="124" t="s">
        <v>950</v>
      </c>
      <c r="D140" s="24">
        <v>122900</v>
      </c>
      <c r="E140" s="25" t="s">
        <v>1182</v>
      </c>
    </row>
    <row r="141" spans="1:5" ht="22.15" customHeight="1" x14ac:dyDescent="0.25">
      <c r="A141" s="124"/>
      <c r="B141" s="123"/>
      <c r="C141" s="124"/>
      <c r="D141" s="24">
        <v>30731.82</v>
      </c>
      <c r="E141" s="25" t="s">
        <v>1183</v>
      </c>
    </row>
    <row r="142" spans="1:5" ht="22.15" customHeight="1" x14ac:dyDescent="0.25">
      <c r="A142" s="22" t="s">
        <v>1184</v>
      </c>
      <c r="B142" s="23" t="s">
        <v>1185</v>
      </c>
      <c r="C142" s="22" t="s">
        <v>950</v>
      </c>
      <c r="D142" s="24">
        <v>181202.4</v>
      </c>
      <c r="E142" s="25" t="s">
        <v>1186</v>
      </c>
    </row>
    <row r="143" spans="1:5" ht="22.15" customHeight="1" x14ac:dyDescent="0.25">
      <c r="A143" s="22" t="s">
        <v>1187</v>
      </c>
      <c r="B143" s="23" t="s">
        <v>1188</v>
      </c>
      <c r="C143" s="22" t="s">
        <v>950</v>
      </c>
      <c r="D143" s="24">
        <v>762000</v>
      </c>
      <c r="E143" s="25" t="s">
        <v>503</v>
      </c>
    </row>
    <row r="144" spans="1:5" ht="22.15" customHeight="1" x14ac:dyDescent="0.25">
      <c r="A144" s="124" t="s">
        <v>1189</v>
      </c>
      <c r="B144" s="123" t="s">
        <v>1190</v>
      </c>
      <c r="C144" s="124" t="s">
        <v>950</v>
      </c>
      <c r="D144" s="24">
        <v>95000</v>
      </c>
      <c r="E144" s="25" t="s">
        <v>1062</v>
      </c>
    </row>
    <row r="145" spans="1:5" ht="22.15" customHeight="1" x14ac:dyDescent="0.25">
      <c r="A145" s="124"/>
      <c r="B145" s="123"/>
      <c r="C145" s="124"/>
      <c r="D145" s="24">
        <v>575400</v>
      </c>
      <c r="E145" s="25" t="s">
        <v>1034</v>
      </c>
    </row>
    <row r="146" spans="1:5" ht="22.15" customHeight="1" x14ac:dyDescent="0.25">
      <c r="A146" s="124"/>
      <c r="B146" s="123"/>
      <c r="C146" s="124"/>
      <c r="D146" s="24">
        <v>28100</v>
      </c>
      <c r="E146" s="25" t="s">
        <v>271</v>
      </c>
    </row>
    <row r="147" spans="1:5" ht="30" x14ac:dyDescent="0.25">
      <c r="A147" s="22" t="s">
        <v>1191</v>
      </c>
      <c r="B147" s="26" t="s">
        <v>1192</v>
      </c>
      <c r="C147" s="22" t="s">
        <v>950</v>
      </c>
      <c r="D147" s="24">
        <v>2000000</v>
      </c>
      <c r="E147" s="25" t="s">
        <v>1115</v>
      </c>
    </row>
    <row r="148" spans="1:5" ht="30" x14ac:dyDescent="0.25">
      <c r="A148" s="22" t="s">
        <v>1194</v>
      </c>
      <c r="B148" s="26" t="s">
        <v>1193</v>
      </c>
      <c r="C148" s="22" t="s">
        <v>1175</v>
      </c>
      <c r="D148" s="24"/>
      <c r="E148" s="25"/>
    </row>
    <row r="149" spans="1:5" ht="30" x14ac:dyDescent="0.25">
      <c r="A149" s="22" t="s">
        <v>1195</v>
      </c>
      <c r="B149" s="23" t="s">
        <v>1196</v>
      </c>
      <c r="C149" s="22" t="s">
        <v>950</v>
      </c>
      <c r="D149" s="24">
        <v>243000</v>
      </c>
      <c r="E149" s="26" t="s">
        <v>1197</v>
      </c>
    </row>
    <row r="150" spans="1:5" ht="22.15" customHeight="1" x14ac:dyDescent="0.25">
      <c r="A150" s="124" t="s">
        <v>1198</v>
      </c>
      <c r="B150" s="123" t="s">
        <v>315</v>
      </c>
      <c r="C150" s="124" t="s">
        <v>950</v>
      </c>
      <c r="D150" s="24">
        <v>16255.15</v>
      </c>
      <c r="E150" s="25" t="s">
        <v>622</v>
      </c>
    </row>
    <row r="151" spans="1:5" ht="22.15" customHeight="1" x14ac:dyDescent="0.25">
      <c r="A151" s="124"/>
      <c r="B151" s="123"/>
      <c r="C151" s="124"/>
      <c r="D151" s="24">
        <v>22427.4</v>
      </c>
      <c r="E151" s="25" t="s">
        <v>116</v>
      </c>
    </row>
    <row r="152" spans="1:5" ht="22.15" customHeight="1" x14ac:dyDescent="0.25">
      <c r="A152" s="124"/>
      <c r="B152" s="123"/>
      <c r="C152" s="124"/>
      <c r="D152" s="24">
        <v>531325</v>
      </c>
      <c r="E152" s="25" t="s">
        <v>596</v>
      </c>
    </row>
    <row r="153" spans="1:5" ht="22.15" customHeight="1" x14ac:dyDescent="0.25">
      <c r="A153" s="22" t="s">
        <v>1199</v>
      </c>
      <c r="B153" s="23" t="s">
        <v>1200</v>
      </c>
      <c r="C153" s="22" t="s">
        <v>1175</v>
      </c>
      <c r="D153" s="24"/>
      <c r="E153" s="25"/>
    </row>
    <row r="154" spans="1:5" ht="22.15" customHeight="1" x14ac:dyDescent="0.25">
      <c r="A154" s="22" t="s">
        <v>1201</v>
      </c>
      <c r="B154" s="23" t="s">
        <v>1202</v>
      </c>
      <c r="C154" s="22" t="s">
        <v>950</v>
      </c>
      <c r="D154" s="24">
        <v>23424</v>
      </c>
      <c r="E154" s="25" t="s">
        <v>622</v>
      </c>
    </row>
    <row r="155" spans="1:5" ht="22.15" customHeight="1" x14ac:dyDescent="0.25">
      <c r="A155" s="22" t="s">
        <v>1203</v>
      </c>
      <c r="B155" s="23" t="s">
        <v>1204</v>
      </c>
      <c r="C155" s="22" t="s">
        <v>950</v>
      </c>
      <c r="D155" s="24">
        <v>110000</v>
      </c>
      <c r="E155" s="25" t="s">
        <v>1205</v>
      </c>
    </row>
    <row r="156" spans="1:5" ht="30" x14ac:dyDescent="0.25">
      <c r="A156" s="22" t="s">
        <v>1206</v>
      </c>
      <c r="B156" s="26" t="s">
        <v>1208</v>
      </c>
      <c r="C156" s="22" t="s">
        <v>950</v>
      </c>
      <c r="D156" s="24">
        <v>380000</v>
      </c>
      <c r="E156" s="25" t="s">
        <v>1207</v>
      </c>
    </row>
    <row r="157" spans="1:5" ht="22.15" customHeight="1" x14ac:dyDescent="0.25">
      <c r="A157" s="124" t="s">
        <v>1209</v>
      </c>
      <c r="B157" s="123" t="s">
        <v>1210</v>
      </c>
      <c r="C157" s="124" t="s">
        <v>950</v>
      </c>
      <c r="D157" s="24">
        <v>98130</v>
      </c>
      <c r="E157" s="25" t="s">
        <v>667</v>
      </c>
    </row>
    <row r="158" spans="1:5" ht="22.15" customHeight="1" x14ac:dyDescent="0.25">
      <c r="A158" s="124"/>
      <c r="B158" s="123"/>
      <c r="C158" s="124"/>
      <c r="D158" s="24">
        <v>2060</v>
      </c>
      <c r="E158" s="25" t="s">
        <v>1148</v>
      </c>
    </row>
    <row r="159" spans="1:5" ht="22.15" customHeight="1" x14ac:dyDescent="0.25">
      <c r="A159" s="22" t="s">
        <v>1211</v>
      </c>
      <c r="B159" s="23" t="s">
        <v>1212</v>
      </c>
      <c r="C159" s="22" t="s">
        <v>950</v>
      </c>
      <c r="D159" s="24">
        <v>67959</v>
      </c>
      <c r="E159" s="25" t="s">
        <v>59</v>
      </c>
    </row>
    <row r="160" spans="1:5" ht="22.15" customHeight="1" x14ac:dyDescent="0.25">
      <c r="A160" s="22" t="s">
        <v>1213</v>
      </c>
      <c r="B160" s="23" t="s">
        <v>1214</v>
      </c>
      <c r="C160" s="22" t="s">
        <v>950</v>
      </c>
      <c r="D160" s="24">
        <v>39000</v>
      </c>
      <c r="E160" s="25" t="s">
        <v>59</v>
      </c>
    </row>
    <row r="161" spans="1:5" ht="22.15" customHeight="1" x14ac:dyDescent="0.25">
      <c r="A161" s="22" t="s">
        <v>1215</v>
      </c>
      <c r="B161" s="23" t="s">
        <v>260</v>
      </c>
      <c r="C161" s="22" t="s">
        <v>950</v>
      </c>
      <c r="D161" s="24">
        <v>816000</v>
      </c>
      <c r="E161" s="25" t="s">
        <v>261</v>
      </c>
    </row>
    <row r="162" spans="1:5" ht="22.15" customHeight="1" x14ac:dyDescent="0.25">
      <c r="A162" s="22" t="s">
        <v>1216</v>
      </c>
      <c r="B162" s="23" t="s">
        <v>1217</v>
      </c>
      <c r="C162" s="22" t="s">
        <v>950</v>
      </c>
      <c r="D162" s="24">
        <v>110000</v>
      </c>
      <c r="E162" s="25" t="s">
        <v>1205</v>
      </c>
    </row>
    <row r="163" spans="1:5" ht="30" x14ac:dyDescent="0.25">
      <c r="A163" s="22" t="s">
        <v>1218</v>
      </c>
      <c r="B163" s="26" t="s">
        <v>1219</v>
      </c>
      <c r="C163" s="22" t="s">
        <v>950</v>
      </c>
      <c r="D163" s="24">
        <v>108000</v>
      </c>
      <c r="E163" s="25" t="s">
        <v>317</v>
      </c>
    </row>
    <row r="164" spans="1:5" ht="30" x14ac:dyDescent="0.25">
      <c r="A164" s="22" t="s">
        <v>1220</v>
      </c>
      <c r="B164" s="26" t="s">
        <v>1221</v>
      </c>
      <c r="C164" s="22" t="s">
        <v>950</v>
      </c>
      <c r="D164" s="29">
        <v>122.43</v>
      </c>
      <c r="E164" s="25" t="s">
        <v>252</v>
      </c>
    </row>
    <row r="165" spans="1:5" ht="22.15" customHeight="1" x14ac:dyDescent="0.25">
      <c r="A165" s="124" t="s">
        <v>1223</v>
      </c>
      <c r="B165" s="123" t="s">
        <v>1222</v>
      </c>
      <c r="C165" s="124" t="s">
        <v>950</v>
      </c>
      <c r="D165" s="24">
        <v>7861.2</v>
      </c>
      <c r="E165" s="25" t="s">
        <v>622</v>
      </c>
    </row>
    <row r="166" spans="1:5" ht="22.15" customHeight="1" x14ac:dyDescent="0.25">
      <c r="A166" s="124"/>
      <c r="B166" s="123"/>
      <c r="C166" s="124"/>
      <c r="D166" s="24">
        <v>83358</v>
      </c>
      <c r="E166" s="25" t="s">
        <v>116</v>
      </c>
    </row>
    <row r="167" spans="1:5" ht="22.15" customHeight="1" x14ac:dyDescent="0.25">
      <c r="A167" s="124"/>
      <c r="B167" s="123"/>
      <c r="C167" s="124"/>
      <c r="D167" s="24">
        <v>902850</v>
      </c>
      <c r="E167" s="25" t="s">
        <v>596</v>
      </c>
    </row>
    <row r="168" spans="1:5" ht="22.15" customHeight="1" x14ac:dyDescent="0.25">
      <c r="A168" s="22" t="s">
        <v>1224</v>
      </c>
      <c r="B168" s="23" t="s">
        <v>33</v>
      </c>
      <c r="C168" s="22" t="s">
        <v>950</v>
      </c>
      <c r="D168" s="24">
        <v>135000</v>
      </c>
      <c r="E168" s="25" t="s">
        <v>1225</v>
      </c>
    </row>
    <row r="169" spans="1:5" ht="22.15" customHeight="1" x14ac:dyDescent="0.25">
      <c r="A169" s="22" t="s">
        <v>1226</v>
      </c>
      <c r="B169" s="23" t="s">
        <v>237</v>
      </c>
      <c r="C169" s="22" t="s">
        <v>950</v>
      </c>
      <c r="D169" s="24">
        <v>76455</v>
      </c>
      <c r="E169" s="25" t="s">
        <v>1029</v>
      </c>
    </row>
    <row r="170" spans="1:5" ht="22.15" customHeight="1" x14ac:dyDescent="0.25">
      <c r="A170" s="22" t="s">
        <v>1227</v>
      </c>
      <c r="B170" s="23" t="s">
        <v>729</v>
      </c>
      <c r="C170" s="22" t="s">
        <v>950</v>
      </c>
      <c r="D170" s="24">
        <v>510000</v>
      </c>
      <c r="E170" s="25" t="s">
        <v>1228</v>
      </c>
    </row>
    <row r="171" spans="1:5" ht="30" x14ac:dyDescent="0.25">
      <c r="A171" s="22" t="s">
        <v>1229</v>
      </c>
      <c r="B171" s="26" t="s">
        <v>1230</v>
      </c>
      <c r="C171" s="22" t="s">
        <v>950</v>
      </c>
      <c r="D171" s="24">
        <v>2460000</v>
      </c>
      <c r="E171" s="25" t="s">
        <v>146</v>
      </c>
    </row>
    <row r="172" spans="1:5" ht="30" x14ac:dyDescent="0.25">
      <c r="A172" s="22" t="s">
        <v>1231</v>
      </c>
      <c r="B172" s="26" t="s">
        <v>1232</v>
      </c>
      <c r="C172" s="22" t="s">
        <v>950</v>
      </c>
      <c r="D172" s="24">
        <v>12662328.369999999</v>
      </c>
      <c r="E172" s="25" t="s">
        <v>222</v>
      </c>
    </row>
    <row r="173" spans="1:5" ht="30" x14ac:dyDescent="0.25">
      <c r="A173" s="22" t="s">
        <v>1233</v>
      </c>
      <c r="B173" s="26" t="s">
        <v>1234</v>
      </c>
      <c r="C173" s="22" t="s">
        <v>950</v>
      </c>
      <c r="D173" s="24">
        <v>4851718.72</v>
      </c>
      <c r="E173" s="25" t="s">
        <v>252</v>
      </c>
    </row>
    <row r="174" spans="1:5" ht="30" x14ac:dyDescent="0.25">
      <c r="A174" s="22" t="s">
        <v>1235</v>
      </c>
      <c r="B174" s="26" t="s">
        <v>1236</v>
      </c>
      <c r="C174" s="22" t="s">
        <v>950</v>
      </c>
      <c r="D174" s="24">
        <v>375000</v>
      </c>
      <c r="E174" s="25" t="s">
        <v>1237</v>
      </c>
    </row>
    <row r="175" spans="1:5" ht="30" x14ac:dyDescent="0.25">
      <c r="A175" s="22" t="s">
        <v>1238</v>
      </c>
      <c r="B175" s="26" t="s">
        <v>1239</v>
      </c>
      <c r="C175" s="22" t="s">
        <v>950</v>
      </c>
      <c r="D175" s="24">
        <v>1200000</v>
      </c>
      <c r="E175" s="25" t="s">
        <v>136</v>
      </c>
    </row>
    <row r="176" spans="1:5" ht="22.15" customHeight="1" x14ac:dyDescent="0.25">
      <c r="A176" s="22" t="s">
        <v>1240</v>
      </c>
      <c r="B176" s="23" t="s">
        <v>1241</v>
      </c>
      <c r="C176" s="22" t="s">
        <v>950</v>
      </c>
      <c r="D176" s="24">
        <v>550000</v>
      </c>
      <c r="E176" s="25" t="s">
        <v>1242</v>
      </c>
    </row>
    <row r="177" spans="1:5" ht="22.15" customHeight="1" x14ac:dyDescent="0.25">
      <c r="A177" s="22" t="s">
        <v>1286</v>
      </c>
      <c r="B177" s="23" t="s">
        <v>1287</v>
      </c>
      <c r="C177" s="22"/>
      <c r="D177" s="24"/>
      <c r="E177" s="25"/>
    </row>
    <row r="178" spans="1:5" ht="22.15" customHeight="1" x14ac:dyDescent="0.25">
      <c r="A178" s="22" t="s">
        <v>1243</v>
      </c>
      <c r="B178" s="23" t="s">
        <v>1130</v>
      </c>
      <c r="C178" s="22" t="s">
        <v>950</v>
      </c>
      <c r="D178" s="29">
        <v>357</v>
      </c>
      <c r="E178" s="25" t="s">
        <v>1244</v>
      </c>
    </row>
    <row r="179" spans="1:5" ht="30" x14ac:dyDescent="0.25">
      <c r="A179" s="22" t="s">
        <v>1245</v>
      </c>
      <c r="B179" s="26" t="s">
        <v>1246</v>
      </c>
      <c r="C179" s="22" t="s">
        <v>950</v>
      </c>
      <c r="D179" s="24">
        <v>2065000</v>
      </c>
      <c r="E179" s="25" t="s">
        <v>1247</v>
      </c>
    </row>
    <row r="180" spans="1:5" ht="22.15" customHeight="1" x14ac:dyDescent="0.25">
      <c r="A180" s="22" t="s">
        <v>1248</v>
      </c>
      <c r="B180" s="23" t="s">
        <v>1249</v>
      </c>
      <c r="C180" s="22" t="s">
        <v>950</v>
      </c>
      <c r="D180" s="24">
        <v>30000</v>
      </c>
      <c r="E180" s="25" t="s">
        <v>1225</v>
      </c>
    </row>
    <row r="181" spans="1:5" ht="22.15" customHeight="1" x14ac:dyDescent="0.25">
      <c r="A181" s="22" t="s">
        <v>1250</v>
      </c>
      <c r="B181" s="23" t="s">
        <v>1251</v>
      </c>
      <c r="C181" s="22" t="s">
        <v>950</v>
      </c>
      <c r="D181" s="24">
        <v>765000</v>
      </c>
      <c r="E181" s="25" t="s">
        <v>1252</v>
      </c>
    </row>
    <row r="182" spans="1:5" ht="22.15" customHeight="1" x14ac:dyDescent="0.25">
      <c r="A182" s="22" t="s">
        <v>1253</v>
      </c>
      <c r="B182" s="23" t="s">
        <v>1254</v>
      </c>
      <c r="C182" s="22" t="s">
        <v>950</v>
      </c>
      <c r="D182" s="24">
        <v>6035482</v>
      </c>
      <c r="E182" s="25" t="s">
        <v>636</v>
      </c>
    </row>
    <row r="183" spans="1:5" ht="22.15" customHeight="1" x14ac:dyDescent="0.25">
      <c r="A183" s="22" t="s">
        <v>1255</v>
      </c>
      <c r="B183" s="23" t="s">
        <v>1256</v>
      </c>
      <c r="C183" s="22" t="s">
        <v>950</v>
      </c>
      <c r="D183" s="24">
        <v>586433</v>
      </c>
      <c r="E183" s="25" t="s">
        <v>783</v>
      </c>
    </row>
    <row r="184" spans="1:5" ht="22.15" customHeight="1" x14ac:dyDescent="0.25">
      <c r="A184" s="22" t="s">
        <v>1257</v>
      </c>
      <c r="B184" s="23" t="s">
        <v>33</v>
      </c>
      <c r="C184" s="22" t="s">
        <v>950</v>
      </c>
      <c r="D184" s="24">
        <v>600000</v>
      </c>
      <c r="E184" s="25" t="s">
        <v>1225</v>
      </c>
    </row>
    <row r="185" spans="1:5" ht="22.15" customHeight="1" x14ac:dyDescent="0.25">
      <c r="A185" s="22" t="s">
        <v>1258</v>
      </c>
      <c r="B185" s="23" t="s">
        <v>457</v>
      </c>
      <c r="C185" s="22" t="s">
        <v>950</v>
      </c>
      <c r="D185" s="24">
        <v>4480800</v>
      </c>
      <c r="E185" s="25" t="s">
        <v>1076</v>
      </c>
    </row>
    <row r="186" spans="1:5" ht="22.15" customHeight="1" x14ac:dyDescent="0.25">
      <c r="A186" s="22" t="s">
        <v>1259</v>
      </c>
      <c r="B186" s="23" t="s">
        <v>1260</v>
      </c>
      <c r="C186" s="22" t="s">
        <v>1175</v>
      </c>
      <c r="D186" s="24"/>
      <c r="E186" s="25"/>
    </row>
    <row r="187" spans="1:5" ht="22.15" customHeight="1" x14ac:dyDescent="0.25">
      <c r="A187" s="22" t="s">
        <v>1261</v>
      </c>
      <c r="B187" s="23" t="s">
        <v>1262</v>
      </c>
      <c r="C187" s="22" t="s">
        <v>950</v>
      </c>
      <c r="D187" s="24">
        <v>892320</v>
      </c>
      <c r="E187" s="25" t="s">
        <v>1263</v>
      </c>
    </row>
    <row r="188" spans="1:5" ht="22.15" customHeight="1" x14ac:dyDescent="0.25">
      <c r="A188" s="22" t="s">
        <v>1264</v>
      </c>
      <c r="B188" s="23" t="s">
        <v>1265</v>
      </c>
      <c r="C188" s="22" t="s">
        <v>950</v>
      </c>
      <c r="D188" s="24">
        <v>600000</v>
      </c>
      <c r="E188" s="25" t="s">
        <v>1266</v>
      </c>
    </row>
    <row r="189" spans="1:5" ht="30" x14ac:dyDescent="0.25">
      <c r="A189" s="22" t="s">
        <v>1267</v>
      </c>
      <c r="B189" s="26" t="s">
        <v>1268</v>
      </c>
      <c r="C189" s="22" t="s">
        <v>950</v>
      </c>
      <c r="D189" s="24">
        <v>147522</v>
      </c>
      <c r="E189" s="25" t="s">
        <v>59</v>
      </c>
    </row>
    <row r="190" spans="1:5" ht="22.15" customHeight="1" x14ac:dyDescent="0.25">
      <c r="A190" s="22" t="s">
        <v>1269</v>
      </c>
      <c r="B190" s="23" t="s">
        <v>1270</v>
      </c>
      <c r="C190" s="22" t="s">
        <v>950</v>
      </c>
      <c r="D190" s="24">
        <v>40000</v>
      </c>
      <c r="E190" s="25" t="s">
        <v>1271</v>
      </c>
    </row>
    <row r="191" spans="1:5" ht="22.15" customHeight="1" x14ac:dyDescent="0.25">
      <c r="A191" s="22" t="s">
        <v>1272</v>
      </c>
      <c r="B191" s="23" t="s">
        <v>1273</v>
      </c>
      <c r="C191" s="22" t="s">
        <v>950</v>
      </c>
      <c r="D191" s="24">
        <v>2370000</v>
      </c>
      <c r="E191" s="25" t="s">
        <v>1065</v>
      </c>
    </row>
    <row r="192" spans="1:5" ht="22.15" customHeight="1" x14ac:dyDescent="0.25">
      <c r="A192" s="22" t="s">
        <v>1274</v>
      </c>
      <c r="B192" s="23" t="s">
        <v>1260</v>
      </c>
      <c r="C192" s="22" t="s">
        <v>950</v>
      </c>
      <c r="D192" s="24">
        <v>570000</v>
      </c>
      <c r="E192" s="25" t="s">
        <v>1275</v>
      </c>
    </row>
    <row r="193" spans="1:5" ht="22.15" customHeight="1" x14ac:dyDescent="0.25">
      <c r="A193" s="22" t="s">
        <v>1276</v>
      </c>
      <c r="B193" s="23" t="s">
        <v>1277</v>
      </c>
      <c r="C193" s="22" t="s">
        <v>950</v>
      </c>
      <c r="D193" s="24">
        <v>984750</v>
      </c>
      <c r="E193" s="25" t="s">
        <v>130</v>
      </c>
    </row>
    <row r="194" spans="1:5" ht="22.15" customHeight="1" x14ac:dyDescent="0.25">
      <c r="A194" s="22" t="s">
        <v>1278</v>
      </c>
      <c r="B194" s="23" t="s">
        <v>1279</v>
      </c>
      <c r="C194" s="22" t="s">
        <v>950</v>
      </c>
      <c r="D194" s="29">
        <v>140</v>
      </c>
      <c r="E194" s="25" t="s">
        <v>317</v>
      </c>
    </row>
    <row r="195" spans="1:5" ht="30" x14ac:dyDescent="0.25">
      <c r="A195" s="22" t="s">
        <v>1280</v>
      </c>
      <c r="B195" s="26" t="s">
        <v>1281</v>
      </c>
      <c r="C195" s="22" t="s">
        <v>950</v>
      </c>
      <c r="D195" s="29">
        <v>600</v>
      </c>
      <c r="E195" s="25" t="s">
        <v>317</v>
      </c>
    </row>
    <row r="196" spans="1:5" ht="22.15" customHeight="1" x14ac:dyDescent="0.25">
      <c r="A196" s="22" t="s">
        <v>1282</v>
      </c>
      <c r="B196" s="23" t="s">
        <v>1283</v>
      </c>
      <c r="C196" s="22" t="s">
        <v>950</v>
      </c>
      <c r="D196" s="24">
        <v>142200</v>
      </c>
      <c r="E196" s="25" t="s">
        <v>49</v>
      </c>
    </row>
    <row r="197" spans="1:5" ht="22.15" customHeight="1" x14ac:dyDescent="0.25"/>
    <row r="198" spans="1:5" ht="22.15" customHeight="1" x14ac:dyDescent="0.25"/>
    <row r="199" spans="1:5" ht="22.15" customHeight="1" x14ac:dyDescent="0.25"/>
    <row r="200" spans="1:5" ht="22.15" customHeight="1" x14ac:dyDescent="0.25"/>
    <row r="201" spans="1:5" ht="22.15" customHeight="1" x14ac:dyDescent="0.25"/>
    <row r="202" spans="1:5" ht="22.15" customHeight="1" x14ac:dyDescent="0.25"/>
    <row r="203" spans="1:5" ht="22.15" customHeight="1" x14ac:dyDescent="0.25"/>
    <row r="204" spans="1:5" ht="22.15" customHeight="1" x14ac:dyDescent="0.25"/>
    <row r="205" spans="1:5" ht="22.15" customHeight="1" x14ac:dyDescent="0.25"/>
    <row r="206" spans="1:5" ht="22.15" customHeight="1" x14ac:dyDescent="0.25"/>
  </sheetData>
  <mergeCells count="71">
    <mergeCell ref="A157:A158"/>
    <mergeCell ref="B157:B158"/>
    <mergeCell ref="C157:C158"/>
    <mergeCell ref="A165:A167"/>
    <mergeCell ref="B165:B167"/>
    <mergeCell ref="C165:C167"/>
    <mergeCell ref="A144:A146"/>
    <mergeCell ref="B144:B146"/>
    <mergeCell ref="C144:C146"/>
    <mergeCell ref="A150:A152"/>
    <mergeCell ref="B150:B152"/>
    <mergeCell ref="C150:C152"/>
    <mergeCell ref="A134:A138"/>
    <mergeCell ref="B134:B138"/>
    <mergeCell ref="C134:C138"/>
    <mergeCell ref="A140:A141"/>
    <mergeCell ref="B140:B141"/>
    <mergeCell ref="C140:C141"/>
    <mergeCell ref="A123:A124"/>
    <mergeCell ref="B123:B124"/>
    <mergeCell ref="C123:C124"/>
    <mergeCell ref="A130:A131"/>
    <mergeCell ref="B130:B131"/>
    <mergeCell ref="C130:C131"/>
    <mergeCell ref="A115:A117"/>
    <mergeCell ref="B115:B117"/>
    <mergeCell ref="C115:C117"/>
    <mergeCell ref="A120:A122"/>
    <mergeCell ref="B120:B122"/>
    <mergeCell ref="C120:C122"/>
    <mergeCell ref="A109:A110"/>
    <mergeCell ref="B109:B110"/>
    <mergeCell ref="C109:C110"/>
    <mergeCell ref="A111:A113"/>
    <mergeCell ref="B111:B113"/>
    <mergeCell ref="C111:C113"/>
    <mergeCell ref="A96:A97"/>
    <mergeCell ref="B96:B97"/>
    <mergeCell ref="C96:C97"/>
    <mergeCell ref="A99:A102"/>
    <mergeCell ref="B99:B102"/>
    <mergeCell ref="C99:C102"/>
    <mergeCell ref="A80:A81"/>
    <mergeCell ref="B80:B81"/>
    <mergeCell ref="C80:C81"/>
    <mergeCell ref="A35:A37"/>
    <mergeCell ref="A82:A85"/>
    <mergeCell ref="B82:B85"/>
    <mergeCell ref="C82:C85"/>
    <mergeCell ref="A56:A61"/>
    <mergeCell ref="B56:B61"/>
    <mergeCell ref="C56:C61"/>
    <mergeCell ref="B35:B37"/>
    <mergeCell ref="C35:C37"/>
    <mergeCell ref="A48:A51"/>
    <mergeCell ref="B48:B51"/>
    <mergeCell ref="C48:C51"/>
    <mergeCell ref="A64:A66"/>
    <mergeCell ref="A3:E3"/>
    <mergeCell ref="A1:E1"/>
    <mergeCell ref="B64:B66"/>
    <mergeCell ref="C64:C66"/>
    <mergeCell ref="A76:A77"/>
    <mergeCell ref="B76:B77"/>
    <mergeCell ref="C76:C77"/>
    <mergeCell ref="A20:A23"/>
    <mergeCell ref="B20:B23"/>
    <mergeCell ref="C20:C23"/>
    <mergeCell ref="A26:A28"/>
    <mergeCell ref="B26:B28"/>
    <mergeCell ref="C26:C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4"/>
  <sheetViews>
    <sheetView workbookViewId="0">
      <pane ySplit="3" topLeftCell="A4" activePane="bottomLeft" state="frozen"/>
      <selection pane="bottomLeft" sqref="A1:E1"/>
    </sheetView>
  </sheetViews>
  <sheetFormatPr baseColWidth="10" defaultColWidth="11.5703125" defaultRowHeight="15" x14ac:dyDescent="0.25"/>
  <cols>
    <col min="1" max="1" width="21.28515625" style="10" customWidth="1"/>
    <col min="2" max="2" width="44.85546875" style="21" customWidth="1"/>
    <col min="3" max="3" width="24.85546875" style="10" customWidth="1"/>
    <col min="4" max="4" width="17.42578125" style="7" customWidth="1"/>
    <col min="5" max="5" width="35.28515625" style="66" customWidth="1"/>
    <col min="6" max="16384" width="11.5703125" style="5"/>
  </cols>
  <sheetData>
    <row r="1" spans="1:5" ht="65.650000000000006" customHeight="1" x14ac:dyDescent="0.25">
      <c r="A1" s="122"/>
      <c r="B1" s="122"/>
      <c r="C1" s="122"/>
      <c r="D1" s="122"/>
      <c r="E1" s="122"/>
    </row>
    <row r="3" spans="1:5" x14ac:dyDescent="0.25">
      <c r="A3" s="119" t="s">
        <v>1495</v>
      </c>
      <c r="B3" s="120"/>
      <c r="C3" s="120"/>
      <c r="D3" s="120"/>
      <c r="E3" s="121"/>
    </row>
    <row r="4" spans="1:5" s="1" customFormat="1" ht="19.899999999999999" customHeight="1" x14ac:dyDescent="0.25">
      <c r="A4" s="103" t="s">
        <v>0</v>
      </c>
      <c r="B4" s="103" t="s">
        <v>1</v>
      </c>
      <c r="C4" s="103" t="s">
        <v>2</v>
      </c>
      <c r="D4" s="104" t="s">
        <v>3</v>
      </c>
      <c r="E4" s="105" t="s">
        <v>4</v>
      </c>
    </row>
    <row r="5" spans="1:5" s="1" customFormat="1" ht="19.899999999999999" customHeight="1" x14ac:dyDescent="0.25">
      <c r="A5" s="49" t="s">
        <v>32</v>
      </c>
      <c r="B5" s="31" t="s">
        <v>33</v>
      </c>
      <c r="C5" s="49" t="s">
        <v>950</v>
      </c>
      <c r="D5" s="47">
        <v>145000</v>
      </c>
      <c r="E5" s="45" t="s">
        <v>34</v>
      </c>
    </row>
    <row r="6" spans="1:5" s="1" customFormat="1" ht="19.899999999999999" customHeight="1" x14ac:dyDescent="0.25">
      <c r="A6" s="49" t="s">
        <v>39</v>
      </c>
      <c r="B6" s="31" t="s">
        <v>1351</v>
      </c>
      <c r="C6" s="49" t="s">
        <v>950</v>
      </c>
      <c r="D6" s="47">
        <v>199000</v>
      </c>
      <c r="E6" s="45" t="s">
        <v>40</v>
      </c>
    </row>
    <row r="7" spans="1:5" s="1" customFormat="1" ht="19.899999999999999" customHeight="1" x14ac:dyDescent="0.25">
      <c r="A7" s="49" t="s">
        <v>24</v>
      </c>
      <c r="B7" s="31" t="s">
        <v>25</v>
      </c>
      <c r="C7" s="49" t="s">
        <v>950</v>
      </c>
      <c r="D7" s="47">
        <v>85210</v>
      </c>
      <c r="E7" s="45" t="s">
        <v>26</v>
      </c>
    </row>
    <row r="8" spans="1:5" s="67" customFormat="1" ht="30" customHeight="1" x14ac:dyDescent="0.25">
      <c r="A8" s="126" t="s">
        <v>27</v>
      </c>
      <c r="B8" s="128" t="s">
        <v>1352</v>
      </c>
      <c r="C8" s="55" t="s">
        <v>950</v>
      </c>
      <c r="D8" s="63">
        <v>2910</v>
      </c>
      <c r="E8" s="46" t="s">
        <v>28</v>
      </c>
    </row>
    <row r="9" spans="1:5" s="1" customFormat="1" ht="19.899999999999999" customHeight="1" x14ac:dyDescent="0.25">
      <c r="A9" s="127"/>
      <c r="B9" s="129"/>
      <c r="C9" s="49" t="s">
        <v>950</v>
      </c>
      <c r="D9" s="47">
        <v>42750</v>
      </c>
      <c r="E9" s="31" t="s">
        <v>29</v>
      </c>
    </row>
    <row r="10" spans="1:5" s="2" customFormat="1" ht="19.899999999999999" customHeight="1" x14ac:dyDescent="0.25">
      <c r="A10" s="49" t="s">
        <v>41</v>
      </c>
      <c r="B10" s="31" t="s">
        <v>42</v>
      </c>
      <c r="C10" s="49" t="s">
        <v>950</v>
      </c>
      <c r="D10" s="47">
        <v>491400</v>
      </c>
      <c r="E10" s="45" t="s">
        <v>43</v>
      </c>
    </row>
    <row r="11" spans="1:5" s="2" customFormat="1" ht="19.899999999999999" customHeight="1" x14ac:dyDescent="0.25">
      <c r="A11" s="73" t="s">
        <v>44</v>
      </c>
      <c r="B11" s="39" t="s">
        <v>1353</v>
      </c>
      <c r="C11" s="106" t="s">
        <v>950</v>
      </c>
      <c r="D11" s="47">
        <v>623748</v>
      </c>
      <c r="E11" s="45" t="s">
        <v>45</v>
      </c>
    </row>
    <row r="12" spans="1:5" s="68" customFormat="1" ht="32.25" customHeight="1" x14ac:dyDescent="0.25">
      <c r="A12" s="52" t="s">
        <v>57</v>
      </c>
      <c r="B12" s="74" t="s">
        <v>1354</v>
      </c>
      <c r="C12" s="107" t="s">
        <v>950</v>
      </c>
      <c r="D12" s="63">
        <v>7184</v>
      </c>
      <c r="E12" s="46" t="s">
        <v>59</v>
      </c>
    </row>
    <row r="13" spans="1:5" s="3" customFormat="1" ht="19.899999999999999" customHeight="1" x14ac:dyDescent="0.25">
      <c r="A13" s="51" t="s">
        <v>60</v>
      </c>
      <c r="B13" s="37" t="s">
        <v>61</v>
      </c>
      <c r="C13" s="106" t="s">
        <v>950</v>
      </c>
      <c r="D13" s="47">
        <v>72675</v>
      </c>
      <c r="E13" s="45" t="s">
        <v>62</v>
      </c>
    </row>
    <row r="14" spans="1:5" s="3" customFormat="1" ht="19.899999999999999" customHeight="1" x14ac:dyDescent="0.25">
      <c r="A14" s="126" t="s">
        <v>46</v>
      </c>
      <c r="B14" s="128" t="s">
        <v>47</v>
      </c>
      <c r="C14" s="106" t="s">
        <v>950</v>
      </c>
      <c r="D14" s="47">
        <v>88400</v>
      </c>
      <c r="E14" s="45" t="s">
        <v>48</v>
      </c>
    </row>
    <row r="15" spans="1:5" s="3" customFormat="1" ht="19.899999999999999" customHeight="1" x14ac:dyDescent="0.25">
      <c r="A15" s="130"/>
      <c r="B15" s="131"/>
      <c r="C15" s="106" t="s">
        <v>950</v>
      </c>
      <c r="D15" s="47">
        <v>36950</v>
      </c>
      <c r="E15" s="45" t="s">
        <v>49</v>
      </c>
    </row>
    <row r="16" spans="1:5" s="4" customFormat="1" ht="19.899999999999999" customHeight="1" x14ac:dyDescent="0.25">
      <c r="A16" s="130"/>
      <c r="B16" s="131"/>
      <c r="C16" s="106" t="s">
        <v>950</v>
      </c>
      <c r="D16" s="47">
        <v>3200</v>
      </c>
      <c r="E16" s="45" t="s">
        <v>50</v>
      </c>
    </row>
    <row r="17" spans="1:5" s="3" customFormat="1" ht="19.899999999999999" customHeight="1" x14ac:dyDescent="0.25">
      <c r="A17" s="127"/>
      <c r="B17" s="129"/>
      <c r="C17" s="106" t="s">
        <v>950</v>
      </c>
      <c r="D17" s="47">
        <v>23310</v>
      </c>
      <c r="E17" s="45" t="s">
        <v>51</v>
      </c>
    </row>
    <row r="18" spans="1:5" s="68" customFormat="1" ht="30.75" customHeight="1" x14ac:dyDescent="0.25">
      <c r="A18" s="52" t="s">
        <v>37</v>
      </c>
      <c r="B18" s="74" t="s">
        <v>1355</v>
      </c>
      <c r="C18" s="107" t="s">
        <v>950</v>
      </c>
      <c r="D18" s="63">
        <v>175515</v>
      </c>
      <c r="E18" s="46" t="s">
        <v>38</v>
      </c>
    </row>
    <row r="19" spans="1:5" s="68" customFormat="1" ht="29.25" customHeight="1" x14ac:dyDescent="0.25">
      <c r="A19" s="52" t="s">
        <v>63</v>
      </c>
      <c r="B19" s="74" t="s">
        <v>1356</v>
      </c>
      <c r="C19" s="107" t="s">
        <v>950</v>
      </c>
      <c r="D19" s="63">
        <v>175000</v>
      </c>
      <c r="E19" s="46" t="s">
        <v>31</v>
      </c>
    </row>
    <row r="20" spans="1:5" s="4" customFormat="1" ht="19.899999999999999" customHeight="1" x14ac:dyDescent="0.25">
      <c r="A20" s="49" t="s">
        <v>64</v>
      </c>
      <c r="B20" s="31" t="s">
        <v>65</v>
      </c>
      <c r="C20" s="49" t="s">
        <v>950</v>
      </c>
      <c r="D20" s="47">
        <v>962500</v>
      </c>
      <c r="E20" s="45" t="s">
        <v>66</v>
      </c>
    </row>
    <row r="21" spans="1:5" s="69" customFormat="1" ht="30" customHeight="1" x14ac:dyDescent="0.25">
      <c r="A21" s="75" t="s">
        <v>67</v>
      </c>
      <c r="B21" s="74" t="s">
        <v>1357</v>
      </c>
      <c r="C21" s="75" t="s">
        <v>950</v>
      </c>
      <c r="D21" s="76">
        <v>1530000</v>
      </c>
      <c r="E21" s="77" t="s">
        <v>68</v>
      </c>
    </row>
    <row r="22" spans="1:5" s="4" customFormat="1" ht="19.899999999999999" customHeight="1" x14ac:dyDescent="0.25">
      <c r="A22" s="49" t="s">
        <v>69</v>
      </c>
      <c r="B22" s="31" t="s">
        <v>1358</v>
      </c>
      <c r="C22" s="49" t="s">
        <v>950</v>
      </c>
      <c r="D22" s="47">
        <v>225000</v>
      </c>
      <c r="E22" s="45" t="s">
        <v>68</v>
      </c>
    </row>
    <row r="23" spans="1:5" s="68" customFormat="1" ht="28.5" customHeight="1" x14ac:dyDescent="0.25">
      <c r="A23" s="132" t="s">
        <v>82</v>
      </c>
      <c r="B23" s="133" t="s">
        <v>1359</v>
      </c>
      <c r="C23" s="56" t="s">
        <v>950</v>
      </c>
      <c r="D23" s="63">
        <v>35300</v>
      </c>
      <c r="E23" s="46" t="s">
        <v>72</v>
      </c>
    </row>
    <row r="24" spans="1:5" s="3" customFormat="1" ht="19.899999999999999" customHeight="1" x14ac:dyDescent="0.25">
      <c r="A24" s="132"/>
      <c r="B24" s="133"/>
      <c r="C24" s="33" t="s">
        <v>950</v>
      </c>
      <c r="D24" s="47">
        <v>162774.35999999999</v>
      </c>
      <c r="E24" s="45" t="s">
        <v>83</v>
      </c>
    </row>
    <row r="25" spans="1:5" s="3" customFormat="1" ht="19.899999999999999" customHeight="1" x14ac:dyDescent="0.25">
      <c r="A25" s="134" t="s">
        <v>70</v>
      </c>
      <c r="B25" s="136" t="s">
        <v>1360</v>
      </c>
      <c r="C25" s="73" t="s">
        <v>950</v>
      </c>
      <c r="D25" s="78">
        <v>125080</v>
      </c>
      <c r="E25" s="79" t="s">
        <v>72</v>
      </c>
    </row>
    <row r="26" spans="1:5" s="3" customFormat="1" ht="19.899999999999999" customHeight="1" x14ac:dyDescent="0.25">
      <c r="A26" s="135"/>
      <c r="B26" s="137"/>
      <c r="C26" s="49"/>
      <c r="D26" s="47">
        <v>554742.29</v>
      </c>
      <c r="E26" s="45" t="s">
        <v>71</v>
      </c>
    </row>
    <row r="27" spans="1:5" s="68" customFormat="1" ht="38.25" customHeight="1" x14ac:dyDescent="0.25">
      <c r="A27" s="43" t="s">
        <v>73</v>
      </c>
      <c r="B27" s="77" t="s">
        <v>1361</v>
      </c>
      <c r="C27" s="56" t="s">
        <v>23</v>
      </c>
      <c r="D27" s="63"/>
      <c r="E27" s="46"/>
    </row>
    <row r="28" spans="1:5" s="68" customFormat="1" ht="33" customHeight="1" x14ac:dyDescent="0.25">
      <c r="A28" s="43" t="s">
        <v>74</v>
      </c>
      <c r="B28" s="46" t="s">
        <v>75</v>
      </c>
      <c r="C28" s="56" t="s">
        <v>950</v>
      </c>
      <c r="D28" s="80">
        <v>4848</v>
      </c>
      <c r="E28" s="77" t="s">
        <v>76</v>
      </c>
    </row>
    <row r="29" spans="1:5" s="68" customFormat="1" ht="30" x14ac:dyDescent="0.25">
      <c r="A29" s="52" t="s">
        <v>52</v>
      </c>
      <c r="B29" s="41" t="s">
        <v>53</v>
      </c>
      <c r="C29" s="55" t="s">
        <v>950</v>
      </c>
      <c r="D29" s="63">
        <v>199999.99</v>
      </c>
      <c r="E29" s="77" t="s">
        <v>1362</v>
      </c>
    </row>
    <row r="30" spans="1:5" x14ac:dyDescent="0.25">
      <c r="A30" s="49" t="s">
        <v>35</v>
      </c>
      <c r="B30" s="61" t="s">
        <v>1363</v>
      </c>
      <c r="C30" s="49" t="s">
        <v>36</v>
      </c>
      <c r="D30" s="49"/>
      <c r="E30" s="31"/>
    </row>
    <row r="31" spans="1:5" ht="30" customHeight="1" x14ac:dyDescent="0.25">
      <c r="A31" s="33" t="s">
        <v>77</v>
      </c>
      <c r="B31" s="81" t="s">
        <v>1364</v>
      </c>
      <c r="C31" s="33" t="s">
        <v>950</v>
      </c>
      <c r="D31" s="47">
        <v>484960</v>
      </c>
      <c r="E31" s="45" t="s">
        <v>78</v>
      </c>
    </row>
    <row r="32" spans="1:5" ht="19.899999999999999" customHeight="1" x14ac:dyDescent="0.25">
      <c r="A32" s="138" t="s">
        <v>79</v>
      </c>
      <c r="B32" s="139" t="s">
        <v>1365</v>
      </c>
      <c r="C32" s="56" t="s">
        <v>950</v>
      </c>
      <c r="D32" s="47">
        <v>49770</v>
      </c>
      <c r="E32" s="45" t="s">
        <v>80</v>
      </c>
    </row>
    <row r="33" spans="1:5" ht="19.899999999999999" customHeight="1" x14ac:dyDescent="0.25">
      <c r="A33" s="137"/>
      <c r="B33" s="140"/>
      <c r="C33" s="56" t="s">
        <v>950</v>
      </c>
      <c r="D33" s="47">
        <v>210119.96</v>
      </c>
      <c r="E33" s="45" t="s">
        <v>81</v>
      </c>
    </row>
    <row r="34" spans="1:5" ht="30" customHeight="1" x14ac:dyDescent="0.25">
      <c r="A34" s="33" t="s">
        <v>97</v>
      </c>
      <c r="B34" s="81" t="s">
        <v>1366</v>
      </c>
      <c r="C34" s="33" t="s">
        <v>950</v>
      </c>
      <c r="D34" s="47">
        <v>249000</v>
      </c>
      <c r="E34" s="81" t="s">
        <v>98</v>
      </c>
    </row>
    <row r="35" spans="1:5" ht="19.899999999999999" customHeight="1" x14ac:dyDescent="0.25">
      <c r="A35" s="33" t="s">
        <v>1367</v>
      </c>
      <c r="B35" s="81" t="s">
        <v>99</v>
      </c>
      <c r="C35" s="33" t="s">
        <v>950</v>
      </c>
      <c r="D35" s="47">
        <v>497250</v>
      </c>
      <c r="E35" s="45" t="s">
        <v>66</v>
      </c>
    </row>
    <row r="36" spans="1:5" s="70" customFormat="1" ht="30.75" customHeight="1" x14ac:dyDescent="0.25">
      <c r="A36" s="43" t="s">
        <v>91</v>
      </c>
      <c r="B36" s="77" t="s">
        <v>1368</v>
      </c>
      <c r="C36" s="56" t="s">
        <v>36</v>
      </c>
      <c r="D36" s="43"/>
      <c r="E36" s="46"/>
    </row>
    <row r="37" spans="1:5" ht="19.899999999999999" customHeight="1" x14ac:dyDescent="0.25">
      <c r="A37" s="141" t="s">
        <v>84</v>
      </c>
      <c r="B37" s="142" t="s">
        <v>1369</v>
      </c>
      <c r="C37" s="33" t="s">
        <v>950</v>
      </c>
      <c r="D37" s="82">
        <v>345151.35</v>
      </c>
      <c r="E37" s="45" t="s">
        <v>85</v>
      </c>
    </row>
    <row r="38" spans="1:5" ht="19.899999999999999" customHeight="1" x14ac:dyDescent="0.25">
      <c r="A38" s="134"/>
      <c r="B38" s="143"/>
      <c r="C38" s="33" t="s">
        <v>950</v>
      </c>
      <c r="D38" s="82">
        <v>207722</v>
      </c>
      <c r="E38" s="45" t="s">
        <v>86</v>
      </c>
    </row>
    <row r="39" spans="1:5" ht="19.899999999999999" customHeight="1" x14ac:dyDescent="0.25">
      <c r="A39" s="134"/>
      <c r="B39" s="143"/>
      <c r="C39" s="33" t="s">
        <v>950</v>
      </c>
      <c r="D39" s="82">
        <v>7080</v>
      </c>
      <c r="E39" s="45" t="s">
        <v>87</v>
      </c>
    </row>
    <row r="40" spans="1:5" ht="19.899999999999999" customHeight="1" x14ac:dyDescent="0.25">
      <c r="A40" s="134"/>
      <c r="B40" s="143"/>
      <c r="C40" s="38" t="s">
        <v>950</v>
      </c>
      <c r="D40" s="82">
        <v>20609</v>
      </c>
      <c r="E40" s="45" t="s">
        <v>59</v>
      </c>
    </row>
    <row r="41" spans="1:5" s="6" customFormat="1" ht="19.899999999999999" customHeight="1" x14ac:dyDescent="0.25">
      <c r="A41" s="134"/>
      <c r="B41" s="143"/>
      <c r="C41" s="33" t="s">
        <v>950</v>
      </c>
      <c r="D41" s="82">
        <v>32000</v>
      </c>
      <c r="E41" s="45" t="s">
        <v>29</v>
      </c>
    </row>
    <row r="42" spans="1:5" s="4" customFormat="1" x14ac:dyDescent="0.25">
      <c r="A42" s="134"/>
      <c r="B42" s="143"/>
      <c r="C42" s="33" t="s">
        <v>950</v>
      </c>
      <c r="D42" s="82">
        <v>52644</v>
      </c>
      <c r="E42" s="45" t="s">
        <v>88</v>
      </c>
    </row>
    <row r="43" spans="1:5" s="4" customFormat="1" ht="19.899999999999999" customHeight="1" x14ac:dyDescent="0.25">
      <c r="A43" s="134"/>
      <c r="B43" s="143"/>
      <c r="C43" s="33" t="s">
        <v>950</v>
      </c>
      <c r="D43" s="82">
        <v>2763</v>
      </c>
      <c r="E43" s="45" t="s">
        <v>89</v>
      </c>
    </row>
    <row r="44" spans="1:5" x14ac:dyDescent="0.25">
      <c r="A44" s="134"/>
      <c r="B44" s="143"/>
      <c r="C44" s="33" t="s">
        <v>950</v>
      </c>
      <c r="D44" s="82">
        <v>14008</v>
      </c>
      <c r="E44" s="45" t="s">
        <v>90</v>
      </c>
    </row>
    <row r="45" spans="1:5" s="4" customFormat="1" ht="19.899999999999999" customHeight="1" x14ac:dyDescent="0.25">
      <c r="A45" s="134"/>
      <c r="B45" s="143"/>
      <c r="C45" s="108" t="s">
        <v>950</v>
      </c>
      <c r="D45" s="83">
        <v>266340</v>
      </c>
      <c r="E45" s="84" t="s">
        <v>93</v>
      </c>
    </row>
    <row r="46" spans="1:5" s="4" customFormat="1" ht="28.5" customHeight="1" x14ac:dyDescent="0.25">
      <c r="A46" s="43" t="s">
        <v>1370</v>
      </c>
      <c r="B46" s="77" t="s">
        <v>1371</v>
      </c>
      <c r="C46" s="109" t="s">
        <v>1372</v>
      </c>
      <c r="D46" s="82">
        <v>364000</v>
      </c>
      <c r="E46" s="85" t="s">
        <v>1373</v>
      </c>
    </row>
    <row r="47" spans="1:5" s="4" customFormat="1" ht="28.5" customHeight="1" x14ac:dyDescent="0.25">
      <c r="A47" s="43" t="s">
        <v>1374</v>
      </c>
      <c r="B47" s="77" t="s">
        <v>1375</v>
      </c>
      <c r="C47" s="109" t="s">
        <v>1372</v>
      </c>
      <c r="D47" s="82">
        <v>266340</v>
      </c>
      <c r="E47" s="85" t="s">
        <v>93</v>
      </c>
    </row>
    <row r="48" spans="1:5" s="4" customFormat="1" x14ac:dyDescent="0.25">
      <c r="A48" s="141" t="s">
        <v>94</v>
      </c>
      <c r="B48" s="139" t="s">
        <v>1376</v>
      </c>
      <c r="C48" s="33" t="s">
        <v>950</v>
      </c>
      <c r="D48" s="47">
        <v>4460</v>
      </c>
      <c r="E48" s="45" t="s">
        <v>59</v>
      </c>
    </row>
    <row r="49" spans="1:5" x14ac:dyDescent="0.25">
      <c r="A49" s="134"/>
      <c r="B49" s="144"/>
      <c r="C49" s="33" t="s">
        <v>950</v>
      </c>
      <c r="D49" s="47">
        <v>6600</v>
      </c>
      <c r="E49" s="45" t="s">
        <v>95</v>
      </c>
    </row>
    <row r="50" spans="1:5" s="4" customFormat="1" x14ac:dyDescent="0.25">
      <c r="A50" s="135"/>
      <c r="B50" s="140"/>
      <c r="C50" s="33" t="s">
        <v>950</v>
      </c>
      <c r="D50" s="47">
        <v>47550</v>
      </c>
      <c r="E50" s="45" t="s">
        <v>96</v>
      </c>
    </row>
    <row r="51" spans="1:5" s="4" customFormat="1" ht="26.25" customHeight="1" x14ac:dyDescent="0.25">
      <c r="A51" s="51" t="s">
        <v>30</v>
      </c>
      <c r="B51" s="37" t="s">
        <v>1377</v>
      </c>
      <c r="C51" s="49" t="s">
        <v>950</v>
      </c>
      <c r="D51" s="47">
        <v>150000</v>
      </c>
      <c r="E51" s="81" t="s">
        <v>1378</v>
      </c>
    </row>
    <row r="52" spans="1:5" s="4" customFormat="1" ht="27" customHeight="1" x14ac:dyDescent="0.25">
      <c r="A52" s="38" t="s">
        <v>92</v>
      </c>
      <c r="B52" s="77" t="s">
        <v>1368</v>
      </c>
      <c r="C52" s="33" t="s">
        <v>950</v>
      </c>
      <c r="D52" s="47">
        <v>148000</v>
      </c>
      <c r="E52" s="45" t="s">
        <v>40</v>
      </c>
    </row>
    <row r="53" spans="1:5" s="4" customFormat="1" ht="19.899999999999999" customHeight="1" x14ac:dyDescent="0.25">
      <c r="A53" s="51" t="s">
        <v>5</v>
      </c>
      <c r="B53" s="37" t="s">
        <v>952</v>
      </c>
      <c r="C53" s="49" t="s">
        <v>950</v>
      </c>
      <c r="D53" s="32">
        <v>956978.44</v>
      </c>
      <c r="E53" s="45" t="s">
        <v>7</v>
      </c>
    </row>
    <row r="54" spans="1:5" s="4" customFormat="1" ht="19.899999999999999" customHeight="1" x14ac:dyDescent="0.25">
      <c r="A54" s="33" t="s">
        <v>103</v>
      </c>
      <c r="B54" s="45" t="s">
        <v>104</v>
      </c>
      <c r="C54" s="33" t="s">
        <v>950</v>
      </c>
      <c r="D54" s="32" t="s">
        <v>1379</v>
      </c>
      <c r="E54" s="45" t="s">
        <v>105</v>
      </c>
    </row>
    <row r="55" spans="1:5" x14ac:dyDescent="0.25">
      <c r="A55" s="38" t="s">
        <v>101</v>
      </c>
      <c r="B55" s="50" t="s">
        <v>1380</v>
      </c>
      <c r="C55" s="33" t="s">
        <v>950</v>
      </c>
      <c r="D55" s="47">
        <v>700000</v>
      </c>
      <c r="E55" s="45" t="s">
        <v>102</v>
      </c>
    </row>
    <row r="56" spans="1:5" x14ac:dyDescent="0.25">
      <c r="A56" s="38" t="s">
        <v>108</v>
      </c>
      <c r="B56" s="50" t="s">
        <v>1381</v>
      </c>
      <c r="C56" s="33" t="s">
        <v>950</v>
      </c>
      <c r="D56" s="47">
        <v>43548</v>
      </c>
      <c r="E56" s="45" t="s">
        <v>72</v>
      </c>
    </row>
    <row r="57" spans="1:5" ht="15" customHeight="1" x14ac:dyDescent="0.25">
      <c r="A57" s="38" t="s">
        <v>106</v>
      </c>
      <c r="B57" s="50" t="s">
        <v>1382</v>
      </c>
      <c r="C57" s="33" t="s">
        <v>950</v>
      </c>
      <c r="D57" s="47">
        <v>36893.879999999997</v>
      </c>
      <c r="E57" s="45" t="s">
        <v>107</v>
      </c>
    </row>
    <row r="58" spans="1:5" x14ac:dyDescent="0.25">
      <c r="A58" s="33" t="s">
        <v>109</v>
      </c>
      <c r="B58" s="81" t="s">
        <v>1383</v>
      </c>
      <c r="C58" s="33" t="s">
        <v>950</v>
      </c>
      <c r="D58" s="47">
        <v>38400</v>
      </c>
      <c r="E58" s="45" t="s">
        <v>43</v>
      </c>
    </row>
    <row r="59" spans="1:5" ht="28.15" customHeight="1" x14ac:dyDescent="0.25">
      <c r="A59" s="33" t="s">
        <v>119</v>
      </c>
      <c r="B59" s="45" t="s">
        <v>120</v>
      </c>
      <c r="C59" s="33" t="s">
        <v>950</v>
      </c>
      <c r="D59" s="47">
        <v>128000</v>
      </c>
      <c r="E59" s="45" t="s">
        <v>72</v>
      </c>
    </row>
    <row r="60" spans="1:5" ht="19.899999999999999" customHeight="1" x14ac:dyDescent="0.25">
      <c r="A60" s="38" t="s">
        <v>117</v>
      </c>
      <c r="B60" s="50" t="s">
        <v>118</v>
      </c>
      <c r="C60" s="33" t="s">
        <v>950</v>
      </c>
      <c r="D60" s="47">
        <v>158550</v>
      </c>
      <c r="E60" s="45" t="s">
        <v>11</v>
      </c>
    </row>
    <row r="61" spans="1:5" ht="19.899999999999999" customHeight="1" x14ac:dyDescent="0.25">
      <c r="A61" s="141" t="s">
        <v>114</v>
      </c>
      <c r="B61" s="142" t="s">
        <v>115</v>
      </c>
      <c r="C61" s="33" t="s">
        <v>950</v>
      </c>
      <c r="D61" s="47">
        <v>93971</v>
      </c>
      <c r="E61" s="45" t="s">
        <v>116</v>
      </c>
    </row>
    <row r="62" spans="1:5" ht="19.899999999999999" customHeight="1" x14ac:dyDescent="0.25">
      <c r="A62" s="135"/>
      <c r="B62" s="145"/>
      <c r="C62" s="33" t="s">
        <v>950</v>
      </c>
      <c r="D62" s="47">
        <v>56400</v>
      </c>
      <c r="E62" s="45" t="s">
        <v>11</v>
      </c>
    </row>
    <row r="63" spans="1:5" ht="19.899999999999999" customHeight="1" x14ac:dyDescent="0.25">
      <c r="A63" s="141" t="s">
        <v>110</v>
      </c>
      <c r="B63" s="142" t="s">
        <v>1384</v>
      </c>
      <c r="C63" s="33" t="s">
        <v>950</v>
      </c>
      <c r="D63" s="86">
        <v>366</v>
      </c>
      <c r="E63" s="45" t="s">
        <v>112</v>
      </c>
    </row>
    <row r="64" spans="1:5" x14ac:dyDescent="0.25">
      <c r="A64" s="135"/>
      <c r="B64" s="145"/>
      <c r="C64" s="33" t="s">
        <v>950</v>
      </c>
      <c r="D64" s="86">
        <v>1890.36</v>
      </c>
      <c r="E64" s="45" t="s">
        <v>113</v>
      </c>
    </row>
    <row r="65" spans="1:5" ht="30" x14ac:dyDescent="0.25">
      <c r="A65" s="33" t="s">
        <v>135</v>
      </c>
      <c r="B65" s="81" t="s">
        <v>1385</v>
      </c>
      <c r="C65" s="33" t="s">
        <v>950</v>
      </c>
      <c r="D65" s="86">
        <v>4939.49</v>
      </c>
      <c r="E65" s="45" t="s">
        <v>136</v>
      </c>
    </row>
    <row r="66" spans="1:5" s="71" customFormat="1" ht="45" x14ac:dyDescent="0.25">
      <c r="A66" s="87" t="s">
        <v>128</v>
      </c>
      <c r="B66" s="77" t="s">
        <v>1386</v>
      </c>
      <c r="C66" s="87" t="s">
        <v>950</v>
      </c>
      <c r="D66" s="88">
        <v>6130</v>
      </c>
      <c r="E66" s="77" t="s">
        <v>130</v>
      </c>
    </row>
    <row r="67" spans="1:5" s="70" customFormat="1" ht="45" x14ac:dyDescent="0.25">
      <c r="A67" s="43" t="s">
        <v>131</v>
      </c>
      <c r="B67" s="77" t="s">
        <v>1386</v>
      </c>
      <c r="C67" s="56" t="s">
        <v>951</v>
      </c>
      <c r="D67" s="80">
        <v>1545</v>
      </c>
      <c r="E67" s="46" t="s">
        <v>130</v>
      </c>
    </row>
    <row r="68" spans="1:5" ht="19.899999999999999" customHeight="1" x14ac:dyDescent="0.25">
      <c r="A68" s="141" t="s">
        <v>124</v>
      </c>
      <c r="B68" s="142" t="s">
        <v>1387</v>
      </c>
      <c r="C68" s="33" t="s">
        <v>950</v>
      </c>
      <c r="D68" s="47">
        <v>20000</v>
      </c>
      <c r="E68" s="45" t="s">
        <v>126</v>
      </c>
    </row>
    <row r="69" spans="1:5" ht="19.899999999999999" customHeight="1" x14ac:dyDescent="0.25">
      <c r="A69" s="135"/>
      <c r="B69" s="145"/>
      <c r="C69" s="33" t="s">
        <v>950</v>
      </c>
      <c r="D69" s="47">
        <v>9200</v>
      </c>
      <c r="E69" s="45" t="s">
        <v>127</v>
      </c>
    </row>
    <row r="70" spans="1:5" ht="19.899999999999999" customHeight="1" x14ac:dyDescent="0.25">
      <c r="A70" s="51" t="s">
        <v>132</v>
      </c>
      <c r="B70" s="37" t="s">
        <v>133</v>
      </c>
      <c r="C70" s="33" t="s">
        <v>1340</v>
      </c>
      <c r="D70" s="33"/>
      <c r="E70" s="45"/>
    </row>
    <row r="71" spans="1:5" ht="19.899999999999999" customHeight="1" x14ac:dyDescent="0.25">
      <c r="A71" s="38" t="s">
        <v>121</v>
      </c>
      <c r="B71" s="50" t="s">
        <v>122</v>
      </c>
      <c r="C71" s="33" t="s">
        <v>950</v>
      </c>
      <c r="D71" s="47">
        <v>237100</v>
      </c>
      <c r="E71" s="45" t="s">
        <v>123</v>
      </c>
    </row>
    <row r="72" spans="1:5" ht="19.899999999999999" customHeight="1" x14ac:dyDescent="0.25">
      <c r="A72" s="38" t="s">
        <v>139</v>
      </c>
      <c r="B72" s="50" t="s">
        <v>1388</v>
      </c>
      <c r="C72" s="33" t="s">
        <v>950</v>
      </c>
      <c r="D72" s="47">
        <v>70265</v>
      </c>
      <c r="E72" s="45" t="s">
        <v>49</v>
      </c>
    </row>
    <row r="73" spans="1:5" ht="19.899999999999999" customHeight="1" x14ac:dyDescent="0.25">
      <c r="A73" s="51" t="s">
        <v>134</v>
      </c>
      <c r="B73" s="37" t="s">
        <v>133</v>
      </c>
      <c r="C73" s="33" t="s">
        <v>23</v>
      </c>
      <c r="D73" s="33"/>
      <c r="E73" s="45"/>
    </row>
    <row r="74" spans="1:5" ht="30" x14ac:dyDescent="0.25">
      <c r="A74" s="49" t="s">
        <v>142</v>
      </c>
      <c r="B74" s="61" t="s">
        <v>1389</v>
      </c>
      <c r="C74" s="33" t="s">
        <v>950</v>
      </c>
      <c r="D74" s="47">
        <v>110000</v>
      </c>
      <c r="E74" s="45" t="s">
        <v>143</v>
      </c>
    </row>
    <row r="75" spans="1:5" ht="19.899999999999999" customHeight="1" x14ac:dyDescent="0.25">
      <c r="A75" s="141" t="s">
        <v>137</v>
      </c>
      <c r="B75" s="142" t="s">
        <v>1390</v>
      </c>
      <c r="C75" s="33" t="s">
        <v>950</v>
      </c>
      <c r="D75" s="86">
        <v>3376.98</v>
      </c>
      <c r="E75" s="45" t="s">
        <v>138</v>
      </c>
    </row>
    <row r="76" spans="1:5" ht="19.899999999999999" customHeight="1" x14ac:dyDescent="0.25">
      <c r="A76" s="135"/>
      <c r="B76" s="145"/>
      <c r="C76" s="33" t="s">
        <v>950</v>
      </c>
      <c r="D76" s="86">
        <v>4340</v>
      </c>
      <c r="E76" s="45" t="s">
        <v>1391</v>
      </c>
    </row>
    <row r="77" spans="1:5" ht="30" x14ac:dyDescent="0.25">
      <c r="A77" s="51" t="s">
        <v>144</v>
      </c>
      <c r="B77" s="50" t="s">
        <v>1392</v>
      </c>
      <c r="C77" s="33" t="s">
        <v>950</v>
      </c>
      <c r="D77" s="47">
        <v>5000000</v>
      </c>
      <c r="E77" s="81" t="s">
        <v>100</v>
      </c>
    </row>
    <row r="78" spans="1:5" ht="19.899999999999999" customHeight="1" x14ac:dyDescent="0.25">
      <c r="A78" s="38" t="s">
        <v>140</v>
      </c>
      <c r="B78" s="50" t="s">
        <v>1393</v>
      </c>
      <c r="C78" s="33" t="s">
        <v>950</v>
      </c>
      <c r="D78" s="47">
        <v>20320</v>
      </c>
      <c r="E78" s="45" t="s">
        <v>141</v>
      </c>
    </row>
    <row r="79" spans="1:5" s="70" customFormat="1" ht="45" x14ac:dyDescent="0.25">
      <c r="A79" s="52" t="s">
        <v>145</v>
      </c>
      <c r="B79" s="74" t="s">
        <v>1394</v>
      </c>
      <c r="C79" s="55" t="s">
        <v>950</v>
      </c>
      <c r="D79" s="80">
        <v>13600</v>
      </c>
      <c r="E79" s="46" t="s">
        <v>146</v>
      </c>
    </row>
    <row r="80" spans="1:5" ht="19.899999999999999" customHeight="1" x14ac:dyDescent="0.25">
      <c r="A80" s="49" t="s">
        <v>8</v>
      </c>
      <c r="B80" s="31" t="s">
        <v>9</v>
      </c>
      <c r="C80" s="106" t="s">
        <v>950</v>
      </c>
      <c r="D80" s="32">
        <v>8612</v>
      </c>
      <c r="E80" s="45" t="s">
        <v>11</v>
      </c>
    </row>
    <row r="81" spans="1:5" ht="30" x14ac:dyDescent="0.25">
      <c r="A81" s="52" t="s">
        <v>148</v>
      </c>
      <c r="B81" s="74" t="s">
        <v>1395</v>
      </c>
      <c r="C81" s="107" t="s">
        <v>951</v>
      </c>
      <c r="D81" s="89">
        <v>350000</v>
      </c>
      <c r="E81" s="90" t="s">
        <v>149</v>
      </c>
    </row>
    <row r="82" spans="1:5" s="70" customFormat="1" ht="30" x14ac:dyDescent="0.25">
      <c r="A82" s="52" t="s">
        <v>162</v>
      </c>
      <c r="B82" s="74" t="s">
        <v>1396</v>
      </c>
      <c r="C82" s="107" t="s">
        <v>950</v>
      </c>
      <c r="D82" s="91">
        <v>326300.01</v>
      </c>
      <c r="E82" s="90" t="s">
        <v>163</v>
      </c>
    </row>
    <row r="83" spans="1:5" s="70" customFormat="1" ht="30" x14ac:dyDescent="0.25">
      <c r="A83" s="52" t="s">
        <v>157</v>
      </c>
      <c r="B83" s="74" t="s">
        <v>1397</v>
      </c>
      <c r="C83" s="55" t="s">
        <v>950</v>
      </c>
      <c r="D83" s="63">
        <v>34815</v>
      </c>
      <c r="E83" s="46" t="s">
        <v>158</v>
      </c>
    </row>
    <row r="84" spans="1:5" ht="19.899999999999999" customHeight="1" x14ac:dyDescent="0.25">
      <c r="A84" s="51" t="s">
        <v>154</v>
      </c>
      <c r="B84" s="37" t="s">
        <v>1398</v>
      </c>
      <c r="C84" s="49" t="s">
        <v>950</v>
      </c>
      <c r="D84" s="86">
        <v>752</v>
      </c>
      <c r="E84" s="45" t="s">
        <v>155</v>
      </c>
    </row>
    <row r="85" spans="1:5" ht="19.899999999999999" customHeight="1" x14ac:dyDescent="0.25">
      <c r="A85" s="51" t="s">
        <v>156</v>
      </c>
      <c r="B85" s="37" t="s">
        <v>42</v>
      </c>
      <c r="C85" s="49" t="s">
        <v>950</v>
      </c>
      <c r="D85" s="47">
        <v>872000</v>
      </c>
      <c r="E85" s="45" t="s">
        <v>43</v>
      </c>
    </row>
    <row r="86" spans="1:5" ht="19.899999999999999" customHeight="1" x14ac:dyDescent="0.25">
      <c r="A86" s="49" t="s">
        <v>151</v>
      </c>
      <c r="B86" s="31" t="s">
        <v>152</v>
      </c>
      <c r="C86" s="49" t="s">
        <v>950</v>
      </c>
      <c r="D86" s="86">
        <v>1970.36</v>
      </c>
      <c r="E86" s="45" t="s">
        <v>153</v>
      </c>
    </row>
    <row r="87" spans="1:5" s="70" customFormat="1" ht="21.75" customHeight="1" x14ac:dyDescent="0.25">
      <c r="A87" s="52" t="s">
        <v>150</v>
      </c>
      <c r="B87" s="74" t="s">
        <v>1399</v>
      </c>
      <c r="C87" s="55" t="s">
        <v>950</v>
      </c>
      <c r="D87" s="63">
        <v>18540</v>
      </c>
      <c r="E87" s="46" t="s">
        <v>189</v>
      </c>
    </row>
    <row r="88" spans="1:5" ht="19.899999999999999" customHeight="1" x14ac:dyDescent="0.25">
      <c r="A88" s="49" t="s">
        <v>164</v>
      </c>
      <c r="B88" s="31" t="s">
        <v>1400</v>
      </c>
      <c r="C88" s="49" t="s">
        <v>950</v>
      </c>
      <c r="D88" s="47">
        <v>13080</v>
      </c>
      <c r="E88" s="45" t="s">
        <v>182</v>
      </c>
    </row>
    <row r="89" spans="1:5" s="70" customFormat="1" ht="30" x14ac:dyDescent="0.25">
      <c r="A89" s="52" t="s">
        <v>165</v>
      </c>
      <c r="B89" s="74" t="s">
        <v>1401</v>
      </c>
      <c r="C89" s="55" t="s">
        <v>950</v>
      </c>
      <c r="D89" s="63">
        <v>105000</v>
      </c>
      <c r="E89" s="46" t="s">
        <v>31</v>
      </c>
    </row>
    <row r="90" spans="1:5" ht="30" x14ac:dyDescent="0.25">
      <c r="A90" s="51" t="s">
        <v>166</v>
      </c>
      <c r="B90" s="92" t="s">
        <v>1402</v>
      </c>
      <c r="C90" s="53" t="s">
        <v>950</v>
      </c>
      <c r="D90" s="48">
        <v>120000</v>
      </c>
      <c r="E90" s="50" t="s">
        <v>31</v>
      </c>
    </row>
    <row r="91" spans="1:5" ht="19.899999999999999" customHeight="1" x14ac:dyDescent="0.25">
      <c r="A91" s="49" t="s">
        <v>147</v>
      </c>
      <c r="B91" s="31" t="s">
        <v>1403</v>
      </c>
      <c r="C91" s="49" t="s">
        <v>950</v>
      </c>
      <c r="D91" s="86">
        <v>18000</v>
      </c>
      <c r="E91" s="45" t="s">
        <v>146</v>
      </c>
    </row>
    <row r="92" spans="1:5" ht="19.899999999999999" customHeight="1" x14ac:dyDescent="0.25">
      <c r="A92" s="49" t="s">
        <v>161</v>
      </c>
      <c r="B92" s="31" t="s">
        <v>1404</v>
      </c>
      <c r="C92" s="106" t="s">
        <v>950</v>
      </c>
      <c r="D92" s="47">
        <v>295185</v>
      </c>
      <c r="E92" s="45" t="s">
        <v>158</v>
      </c>
    </row>
    <row r="93" spans="1:5" ht="19.899999999999999" customHeight="1" x14ac:dyDescent="0.25">
      <c r="A93" s="49" t="s">
        <v>168</v>
      </c>
      <c r="B93" s="61" t="s">
        <v>1405</v>
      </c>
      <c r="C93" s="49" t="s">
        <v>950</v>
      </c>
      <c r="D93" s="47">
        <v>226000</v>
      </c>
      <c r="E93" s="45" t="s">
        <v>72</v>
      </c>
    </row>
    <row r="94" spans="1:5" ht="19.899999999999999" customHeight="1" x14ac:dyDescent="0.25">
      <c r="A94" s="49" t="s">
        <v>1406</v>
      </c>
      <c r="B94" s="61" t="s">
        <v>1407</v>
      </c>
      <c r="C94" s="49" t="s">
        <v>1326</v>
      </c>
      <c r="D94" s="47"/>
      <c r="E94" s="45"/>
    </row>
    <row r="95" spans="1:5" s="70" customFormat="1" ht="30" customHeight="1" x14ac:dyDescent="0.25">
      <c r="A95" s="52" t="s">
        <v>173</v>
      </c>
      <c r="B95" s="74" t="s">
        <v>1408</v>
      </c>
      <c r="C95" s="55" t="s">
        <v>950</v>
      </c>
      <c r="D95" s="63">
        <v>120000</v>
      </c>
      <c r="E95" s="46" t="s">
        <v>174</v>
      </c>
    </row>
    <row r="96" spans="1:5" s="70" customFormat="1" ht="30.75" customHeight="1" x14ac:dyDescent="0.25">
      <c r="A96" s="52" t="s">
        <v>175</v>
      </c>
      <c r="B96" s="74" t="s">
        <v>1409</v>
      </c>
      <c r="C96" s="55" t="s">
        <v>950</v>
      </c>
      <c r="D96" s="63">
        <v>419500</v>
      </c>
      <c r="E96" s="46" t="s">
        <v>176</v>
      </c>
    </row>
    <row r="97" spans="1:5" s="70" customFormat="1" ht="30.75" customHeight="1" x14ac:dyDescent="0.25">
      <c r="A97" s="52" t="s">
        <v>1410</v>
      </c>
      <c r="B97" s="74" t="s">
        <v>1409</v>
      </c>
      <c r="C97" s="56" t="s">
        <v>36</v>
      </c>
      <c r="D97" s="63"/>
      <c r="E97" s="46"/>
    </row>
    <row r="98" spans="1:5" s="70" customFormat="1" ht="30.75" customHeight="1" x14ac:dyDescent="0.25">
      <c r="A98" s="49" t="s">
        <v>1411</v>
      </c>
      <c r="B98" s="31" t="s">
        <v>1412</v>
      </c>
      <c r="C98" s="49" t="s">
        <v>950</v>
      </c>
      <c r="D98" s="47">
        <v>115000</v>
      </c>
      <c r="E98" s="45" t="s">
        <v>170</v>
      </c>
    </row>
    <row r="99" spans="1:5" s="70" customFormat="1" ht="30.75" customHeight="1" x14ac:dyDescent="0.25">
      <c r="A99" s="49" t="s">
        <v>1413</v>
      </c>
      <c r="B99" s="31" t="s">
        <v>1414</v>
      </c>
      <c r="C99" s="49" t="s">
        <v>950</v>
      </c>
      <c r="D99" s="47">
        <v>350000</v>
      </c>
      <c r="E99" s="45" t="s">
        <v>160</v>
      </c>
    </row>
    <row r="100" spans="1:5" ht="19.899999999999999" customHeight="1" x14ac:dyDescent="0.25">
      <c r="A100" s="49" t="s">
        <v>171</v>
      </c>
      <c r="B100" s="31" t="s">
        <v>1415</v>
      </c>
      <c r="C100" s="49" t="s">
        <v>950</v>
      </c>
      <c r="D100" s="47">
        <v>15000</v>
      </c>
      <c r="E100" s="45" t="s">
        <v>172</v>
      </c>
    </row>
    <row r="101" spans="1:5" ht="19.899999999999999" customHeight="1" x14ac:dyDescent="0.25">
      <c r="A101" s="49" t="s">
        <v>178</v>
      </c>
      <c r="B101" s="31" t="s">
        <v>1416</v>
      </c>
      <c r="C101" s="49" t="s">
        <v>950</v>
      </c>
      <c r="D101" s="47">
        <v>130000</v>
      </c>
      <c r="E101" s="45" t="s">
        <v>179</v>
      </c>
    </row>
    <row r="102" spans="1:5" ht="19.899999999999999" customHeight="1" x14ac:dyDescent="0.25">
      <c r="A102" s="49" t="s">
        <v>180</v>
      </c>
      <c r="B102" s="31" t="s">
        <v>1417</v>
      </c>
      <c r="C102" s="106" t="s">
        <v>950</v>
      </c>
      <c r="D102" s="93">
        <v>378000</v>
      </c>
      <c r="E102" s="94" t="s">
        <v>181</v>
      </c>
    </row>
    <row r="103" spans="1:5" x14ac:dyDescent="0.25">
      <c r="A103" s="49" t="s">
        <v>177</v>
      </c>
      <c r="B103" s="61" t="s">
        <v>1418</v>
      </c>
      <c r="C103" s="49" t="s">
        <v>950</v>
      </c>
      <c r="D103" s="47">
        <v>75000</v>
      </c>
      <c r="E103" s="45" t="s">
        <v>176</v>
      </c>
    </row>
    <row r="104" spans="1:5" ht="19.899999999999999" customHeight="1" x14ac:dyDescent="0.25">
      <c r="A104" s="49" t="s">
        <v>183</v>
      </c>
      <c r="B104" s="31" t="s">
        <v>1418</v>
      </c>
      <c r="C104" s="49" t="s">
        <v>950</v>
      </c>
      <c r="D104" s="47">
        <v>50700</v>
      </c>
      <c r="E104" s="45" t="s">
        <v>185</v>
      </c>
    </row>
    <row r="105" spans="1:5" ht="19.899999999999999" customHeight="1" x14ac:dyDescent="0.25">
      <c r="A105" s="49" t="s">
        <v>184</v>
      </c>
      <c r="B105" s="31" t="s">
        <v>1419</v>
      </c>
      <c r="C105" s="49" t="s">
        <v>950</v>
      </c>
      <c r="D105" s="47">
        <v>567000</v>
      </c>
      <c r="E105" s="45" t="s">
        <v>163</v>
      </c>
    </row>
    <row r="106" spans="1:5" ht="19.899999999999999" customHeight="1" x14ac:dyDescent="0.25">
      <c r="A106" s="49" t="s">
        <v>186</v>
      </c>
      <c r="B106" s="31" t="s">
        <v>1420</v>
      </c>
      <c r="C106" s="49" t="s">
        <v>950</v>
      </c>
      <c r="D106" s="47">
        <v>158840.95999999999</v>
      </c>
      <c r="E106" s="45" t="s">
        <v>116</v>
      </c>
    </row>
    <row r="107" spans="1:5" s="6" customFormat="1" ht="19.899999999999999" customHeight="1" x14ac:dyDescent="0.25">
      <c r="A107" s="49" t="s">
        <v>12</v>
      </c>
      <c r="B107" s="31" t="s">
        <v>13</v>
      </c>
      <c r="C107" s="49" t="s">
        <v>950</v>
      </c>
      <c r="D107" s="32">
        <v>339310</v>
      </c>
      <c r="E107" s="45" t="s">
        <v>14</v>
      </c>
    </row>
    <row r="108" spans="1:5" s="6" customFormat="1" ht="19.899999999999999" customHeight="1" x14ac:dyDescent="0.25">
      <c r="A108" s="49" t="s">
        <v>159</v>
      </c>
      <c r="B108" s="31" t="s">
        <v>1421</v>
      </c>
      <c r="C108" s="49" t="s">
        <v>950</v>
      </c>
      <c r="D108" s="47">
        <v>1591825.6</v>
      </c>
      <c r="E108" s="45" t="s">
        <v>81</v>
      </c>
    </row>
    <row r="109" spans="1:5" s="6" customFormat="1" ht="19.899999999999999" customHeight="1" x14ac:dyDescent="0.25">
      <c r="A109" s="49" t="s">
        <v>187</v>
      </c>
      <c r="B109" s="31" t="s">
        <v>1422</v>
      </c>
      <c r="C109" s="49" t="s">
        <v>950</v>
      </c>
      <c r="D109" s="47">
        <v>150600</v>
      </c>
      <c r="E109" s="45" t="s">
        <v>188</v>
      </c>
    </row>
    <row r="110" spans="1:5" s="6" customFormat="1" ht="19.899999999999999" customHeight="1" x14ac:dyDescent="0.25">
      <c r="A110" s="49" t="s">
        <v>190</v>
      </c>
      <c r="B110" s="31" t="s">
        <v>1423</v>
      </c>
      <c r="C110" s="49" t="s">
        <v>950</v>
      </c>
      <c r="D110" s="47">
        <v>370000</v>
      </c>
      <c r="E110" s="45" t="s">
        <v>102</v>
      </c>
    </row>
    <row r="111" spans="1:5" s="6" customFormat="1" ht="19.899999999999999" customHeight="1" x14ac:dyDescent="0.25">
      <c r="A111" s="49" t="s">
        <v>16</v>
      </c>
      <c r="B111" s="31" t="s">
        <v>1424</v>
      </c>
      <c r="C111" s="49" t="s">
        <v>950</v>
      </c>
      <c r="D111" s="32">
        <v>548901</v>
      </c>
      <c r="E111" s="45" t="s">
        <v>17</v>
      </c>
    </row>
    <row r="112" spans="1:5" s="6" customFormat="1" ht="19.899999999999999" customHeight="1" x14ac:dyDescent="0.25">
      <c r="A112" s="49" t="s">
        <v>1425</v>
      </c>
      <c r="B112" s="31" t="s">
        <v>1426</v>
      </c>
      <c r="C112" s="49" t="s">
        <v>1427</v>
      </c>
      <c r="D112" s="32"/>
      <c r="E112" s="45"/>
    </row>
    <row r="113" spans="1:5" s="6" customFormat="1" ht="19.899999999999999" customHeight="1" x14ac:dyDescent="0.25">
      <c r="A113" s="49" t="s">
        <v>15</v>
      </c>
      <c r="B113" s="31" t="s">
        <v>1428</v>
      </c>
      <c r="C113" s="49" t="s">
        <v>950</v>
      </c>
      <c r="D113" s="32">
        <v>157735</v>
      </c>
      <c r="E113" s="45" t="s">
        <v>14</v>
      </c>
    </row>
    <row r="114" spans="1:5" s="6" customFormat="1" ht="19.899999999999999" customHeight="1" x14ac:dyDescent="0.25">
      <c r="A114" s="49" t="s">
        <v>1429</v>
      </c>
      <c r="B114" s="31" t="s">
        <v>1430</v>
      </c>
      <c r="C114" s="49" t="s">
        <v>1326</v>
      </c>
      <c r="D114" s="32"/>
      <c r="E114" s="45"/>
    </row>
    <row r="115" spans="1:5" s="6" customFormat="1" ht="19.899999999999999" customHeight="1" x14ac:dyDescent="0.25">
      <c r="A115" s="49" t="s">
        <v>191</v>
      </c>
      <c r="B115" s="31" t="s">
        <v>1431</v>
      </c>
      <c r="C115" s="49" t="s">
        <v>950</v>
      </c>
      <c r="D115" s="86">
        <v>12470</v>
      </c>
      <c r="E115" s="45" t="s">
        <v>192</v>
      </c>
    </row>
    <row r="116" spans="1:5" s="6" customFormat="1" ht="19.899999999999999" customHeight="1" x14ac:dyDescent="0.25">
      <c r="A116" s="49" t="s">
        <v>200</v>
      </c>
      <c r="B116" s="31" t="s">
        <v>1432</v>
      </c>
      <c r="C116" s="49" t="s">
        <v>950</v>
      </c>
      <c r="D116" s="47">
        <v>60000</v>
      </c>
      <c r="E116" s="45" t="s">
        <v>68</v>
      </c>
    </row>
    <row r="117" spans="1:5" s="6" customFormat="1" ht="19.899999999999999" customHeight="1" x14ac:dyDescent="0.25">
      <c r="A117" s="49" t="s">
        <v>203</v>
      </c>
      <c r="B117" s="31" t="s">
        <v>1433</v>
      </c>
      <c r="C117" s="49" t="s">
        <v>950</v>
      </c>
      <c r="D117" s="47">
        <v>166860</v>
      </c>
      <c r="E117" s="45" t="s">
        <v>68</v>
      </c>
    </row>
    <row r="118" spans="1:5" s="6" customFormat="1" ht="19.899999999999999" customHeight="1" x14ac:dyDescent="0.25">
      <c r="A118" s="49" t="s">
        <v>193</v>
      </c>
      <c r="B118" s="31" t="s">
        <v>1434</v>
      </c>
      <c r="C118" s="49" t="s">
        <v>950</v>
      </c>
      <c r="D118" s="86">
        <v>5508</v>
      </c>
      <c r="E118" s="45" t="s">
        <v>194</v>
      </c>
    </row>
    <row r="119" spans="1:5" s="6" customFormat="1" ht="19.899999999999999" customHeight="1" x14ac:dyDescent="0.25">
      <c r="A119" s="49" t="s">
        <v>201</v>
      </c>
      <c r="B119" s="31" t="s">
        <v>1435</v>
      </c>
      <c r="C119" s="49" t="s">
        <v>950</v>
      </c>
      <c r="D119" s="47">
        <v>160000</v>
      </c>
      <c r="E119" s="45" t="s">
        <v>202</v>
      </c>
    </row>
    <row r="120" spans="1:5" s="6" customFormat="1" ht="19.899999999999999" customHeight="1" x14ac:dyDescent="0.25">
      <c r="A120" s="49" t="s">
        <v>195</v>
      </c>
      <c r="B120" s="31" t="s">
        <v>196</v>
      </c>
      <c r="C120" s="49" t="s">
        <v>950</v>
      </c>
      <c r="D120" s="47">
        <v>27360</v>
      </c>
      <c r="E120" s="45" t="s">
        <v>197</v>
      </c>
    </row>
    <row r="121" spans="1:5" s="6" customFormat="1" ht="19.899999999999999" customHeight="1" x14ac:dyDescent="0.25">
      <c r="A121" s="49" t="s">
        <v>205</v>
      </c>
      <c r="B121" s="31" t="s">
        <v>1436</v>
      </c>
      <c r="C121" s="49" t="s">
        <v>950</v>
      </c>
      <c r="D121" s="47">
        <v>108580</v>
      </c>
      <c r="E121" s="45" t="s">
        <v>206</v>
      </c>
    </row>
    <row r="122" spans="1:5" s="72" customFormat="1" ht="19.899999999999999" customHeight="1" x14ac:dyDescent="0.25">
      <c r="A122" s="95" t="s">
        <v>169</v>
      </c>
      <c r="B122" s="96" t="s">
        <v>53</v>
      </c>
      <c r="C122" s="95" t="s">
        <v>950</v>
      </c>
      <c r="D122" s="82">
        <v>115000</v>
      </c>
      <c r="E122" s="97" t="s">
        <v>170</v>
      </c>
    </row>
    <row r="123" spans="1:5" s="6" customFormat="1" ht="19.899999999999999" customHeight="1" x14ac:dyDescent="0.25">
      <c r="A123" s="49" t="s">
        <v>208</v>
      </c>
      <c r="B123" s="31" t="s">
        <v>209</v>
      </c>
      <c r="C123" s="49" t="s">
        <v>950</v>
      </c>
      <c r="D123" s="86">
        <v>12753.15</v>
      </c>
      <c r="E123" s="45" t="s">
        <v>210</v>
      </c>
    </row>
    <row r="124" spans="1:5" s="6" customFormat="1" ht="19.899999999999999" customHeight="1" x14ac:dyDescent="0.25">
      <c r="A124" s="126" t="s">
        <v>211</v>
      </c>
      <c r="B124" s="146" t="s">
        <v>212</v>
      </c>
      <c r="C124" s="49" t="s">
        <v>950</v>
      </c>
      <c r="D124" s="47">
        <v>33750</v>
      </c>
      <c r="E124" s="45" t="s">
        <v>11</v>
      </c>
    </row>
    <row r="125" spans="1:5" s="6" customFormat="1" ht="19.899999999999999" customHeight="1" x14ac:dyDescent="0.25">
      <c r="A125" s="130"/>
      <c r="B125" s="147"/>
      <c r="C125" s="49" t="s">
        <v>950</v>
      </c>
      <c r="D125" s="86">
        <v>96.53</v>
      </c>
      <c r="E125" s="45" t="s">
        <v>213</v>
      </c>
    </row>
    <row r="126" spans="1:5" s="6" customFormat="1" ht="19.899999999999999" customHeight="1" x14ac:dyDescent="0.25">
      <c r="A126" s="127"/>
      <c r="B126" s="148"/>
      <c r="C126" s="49" t="s">
        <v>950</v>
      </c>
      <c r="D126" s="98">
        <v>26772</v>
      </c>
      <c r="E126" s="45" t="s">
        <v>214</v>
      </c>
    </row>
    <row r="127" spans="1:5" s="6" customFormat="1" ht="29.25" customHeight="1" x14ac:dyDescent="0.25">
      <c r="A127" s="49" t="s">
        <v>217</v>
      </c>
      <c r="B127" s="61" t="s">
        <v>1437</v>
      </c>
      <c r="C127" s="49" t="s">
        <v>1372</v>
      </c>
      <c r="D127" s="47">
        <v>370000</v>
      </c>
      <c r="E127" s="45" t="s">
        <v>102</v>
      </c>
    </row>
    <row r="128" spans="1:5" s="6" customFormat="1" ht="19.899999999999999" customHeight="1" x14ac:dyDescent="0.25">
      <c r="A128" s="49" t="s">
        <v>221</v>
      </c>
      <c r="B128" s="31" t="s">
        <v>1438</v>
      </c>
      <c r="C128" s="49" t="s">
        <v>950</v>
      </c>
      <c r="D128" s="47">
        <v>6619215.21</v>
      </c>
      <c r="E128" s="45" t="s">
        <v>222</v>
      </c>
    </row>
    <row r="129" spans="1:5" ht="30" x14ac:dyDescent="0.25">
      <c r="A129" s="49" t="s">
        <v>223</v>
      </c>
      <c r="B129" s="61" t="s">
        <v>1439</v>
      </c>
      <c r="C129" s="49" t="s">
        <v>950</v>
      </c>
      <c r="D129" s="47">
        <v>90000</v>
      </c>
      <c r="E129" s="45" t="s">
        <v>163</v>
      </c>
    </row>
    <row r="130" spans="1:5" ht="19.899999999999999" customHeight="1" x14ac:dyDescent="0.25">
      <c r="A130" s="49" t="s">
        <v>216</v>
      </c>
      <c r="B130" s="31" t="s">
        <v>1440</v>
      </c>
      <c r="C130" s="49" t="s">
        <v>950</v>
      </c>
      <c r="D130" s="47">
        <v>54800</v>
      </c>
      <c r="E130" s="45" t="s">
        <v>141</v>
      </c>
    </row>
    <row r="131" spans="1:5" ht="19.899999999999999" customHeight="1" x14ac:dyDescent="0.25">
      <c r="A131" s="49" t="s">
        <v>227</v>
      </c>
      <c r="B131" s="31" t="s">
        <v>1441</v>
      </c>
      <c r="C131" s="49" t="s">
        <v>950</v>
      </c>
      <c r="D131" s="47">
        <v>148491.56</v>
      </c>
      <c r="E131" s="45" t="s">
        <v>214</v>
      </c>
    </row>
    <row r="132" spans="1:5" ht="19.899999999999999" customHeight="1" x14ac:dyDescent="0.25">
      <c r="A132" s="49" t="s">
        <v>224</v>
      </c>
      <c r="B132" s="31" t="s">
        <v>1442</v>
      </c>
      <c r="C132" s="49" t="s">
        <v>950</v>
      </c>
      <c r="D132" s="47">
        <v>79556.399999999994</v>
      </c>
      <c r="E132" s="45" t="s">
        <v>214</v>
      </c>
    </row>
    <row r="133" spans="1:5" ht="19.899999999999999" customHeight="1" x14ac:dyDescent="0.25">
      <c r="A133" s="126" t="s">
        <v>228</v>
      </c>
      <c r="B133" s="146" t="s">
        <v>229</v>
      </c>
      <c r="C133" s="49" t="s">
        <v>950</v>
      </c>
      <c r="D133" s="47">
        <v>145890</v>
      </c>
      <c r="E133" s="45" t="s">
        <v>38</v>
      </c>
    </row>
    <row r="134" spans="1:5" ht="19.899999999999999" customHeight="1" x14ac:dyDescent="0.25">
      <c r="A134" s="127"/>
      <c r="B134" s="148"/>
      <c r="C134" s="49" t="s">
        <v>950</v>
      </c>
      <c r="D134" s="86">
        <v>141.29</v>
      </c>
      <c r="E134" s="45" t="s">
        <v>81</v>
      </c>
    </row>
    <row r="135" spans="1:5" ht="19.899999999999999" customHeight="1" x14ac:dyDescent="0.25">
      <c r="A135" s="126" t="s">
        <v>225</v>
      </c>
      <c r="B135" s="146" t="s">
        <v>1443</v>
      </c>
      <c r="C135" s="55" t="s">
        <v>950</v>
      </c>
      <c r="D135" s="47">
        <v>42240</v>
      </c>
      <c r="E135" s="45" t="s">
        <v>226</v>
      </c>
    </row>
    <row r="136" spans="1:5" ht="19.899999999999999" customHeight="1" x14ac:dyDescent="0.25">
      <c r="A136" s="127"/>
      <c r="B136" s="148"/>
      <c r="C136" s="55" t="s">
        <v>950</v>
      </c>
      <c r="D136" s="47">
        <v>229221</v>
      </c>
      <c r="E136" s="45" t="s">
        <v>197</v>
      </c>
    </row>
    <row r="137" spans="1:5" ht="19.899999999999999" customHeight="1" x14ac:dyDescent="0.25">
      <c r="A137" s="49" t="s">
        <v>230</v>
      </c>
      <c r="B137" s="31" t="s">
        <v>204</v>
      </c>
      <c r="C137" s="49" t="s">
        <v>950</v>
      </c>
      <c r="D137" s="47">
        <v>13335</v>
      </c>
      <c r="E137" s="45" t="s">
        <v>59</v>
      </c>
    </row>
    <row r="138" spans="1:5" ht="19.899999999999999" customHeight="1" x14ac:dyDescent="0.25">
      <c r="A138" s="49" t="s">
        <v>207</v>
      </c>
      <c r="B138" s="31" t="s">
        <v>1444</v>
      </c>
      <c r="C138" s="49" t="s">
        <v>950</v>
      </c>
      <c r="D138" s="47">
        <v>149000</v>
      </c>
      <c r="E138" s="45" t="s">
        <v>149</v>
      </c>
    </row>
    <row r="139" spans="1:5" ht="19.899999999999999" customHeight="1" x14ac:dyDescent="0.25">
      <c r="A139" s="49" t="s">
        <v>1445</v>
      </c>
      <c r="B139" s="61" t="s">
        <v>1446</v>
      </c>
      <c r="C139" s="56" t="s">
        <v>36</v>
      </c>
      <c r="D139" s="47"/>
      <c r="E139" s="45"/>
    </row>
    <row r="140" spans="1:5" ht="19.899999999999999" customHeight="1" x14ac:dyDescent="0.25">
      <c r="A140" s="49" t="s">
        <v>198</v>
      </c>
      <c r="B140" s="61" t="s">
        <v>1446</v>
      </c>
      <c r="C140" s="49" t="s">
        <v>950</v>
      </c>
      <c r="D140" s="47">
        <v>3090000</v>
      </c>
      <c r="E140" s="45" t="s">
        <v>199</v>
      </c>
    </row>
    <row r="141" spans="1:5" ht="19.899999999999999" customHeight="1" x14ac:dyDescent="0.25">
      <c r="A141" s="49" t="s">
        <v>1447</v>
      </c>
      <c r="B141" s="61" t="s">
        <v>1448</v>
      </c>
      <c r="C141" s="49" t="s">
        <v>1175</v>
      </c>
      <c r="D141" s="47"/>
      <c r="E141" s="45"/>
    </row>
    <row r="142" spans="1:5" ht="19.899999999999999" customHeight="1" x14ac:dyDescent="0.25">
      <c r="A142" s="49" t="s">
        <v>1449</v>
      </c>
      <c r="B142" s="61" t="s">
        <v>1448</v>
      </c>
      <c r="C142" s="49" t="s">
        <v>1450</v>
      </c>
      <c r="D142" s="47"/>
      <c r="E142" s="45"/>
    </row>
    <row r="143" spans="1:5" ht="19.899999999999999" customHeight="1" x14ac:dyDescent="0.25">
      <c r="A143" s="49" t="s">
        <v>231</v>
      </c>
      <c r="B143" s="31" t="s">
        <v>1451</v>
      </c>
      <c r="C143" s="49" t="s">
        <v>950</v>
      </c>
      <c r="D143" s="86">
        <v>175</v>
      </c>
      <c r="E143" s="45" t="s">
        <v>232</v>
      </c>
    </row>
    <row r="144" spans="1:5" ht="19.899999999999999" customHeight="1" x14ac:dyDescent="0.25">
      <c r="A144" s="49" t="s">
        <v>218</v>
      </c>
      <c r="B144" s="31" t="s">
        <v>457</v>
      </c>
      <c r="C144" s="49" t="s">
        <v>950</v>
      </c>
      <c r="D144" s="47">
        <v>10236</v>
      </c>
      <c r="E144" s="45" t="s">
        <v>220</v>
      </c>
    </row>
    <row r="145" spans="1:6" ht="19.899999999999999" customHeight="1" x14ac:dyDescent="0.25">
      <c r="A145" s="49" t="s">
        <v>18</v>
      </c>
      <c r="B145" s="31" t="s">
        <v>1452</v>
      </c>
      <c r="C145" s="49" t="s">
        <v>950</v>
      </c>
      <c r="D145" s="32">
        <v>458143</v>
      </c>
      <c r="E145" s="45" t="s">
        <v>19</v>
      </c>
    </row>
    <row r="146" spans="1:6" ht="19.899999999999999" customHeight="1" x14ac:dyDescent="0.25">
      <c r="A146" s="51" t="s">
        <v>236</v>
      </c>
      <c r="B146" s="37" t="s">
        <v>1453</v>
      </c>
      <c r="C146" s="49" t="s">
        <v>950</v>
      </c>
      <c r="D146" s="47">
        <v>51000</v>
      </c>
      <c r="E146" s="45" t="s">
        <v>238</v>
      </c>
    </row>
    <row r="147" spans="1:6" ht="19.899999999999999" customHeight="1" x14ac:dyDescent="0.25">
      <c r="A147" s="51" t="s">
        <v>239</v>
      </c>
      <c r="B147" s="37" t="s">
        <v>1022</v>
      </c>
      <c r="C147" s="49" t="s">
        <v>950</v>
      </c>
      <c r="D147" s="47">
        <v>2150000</v>
      </c>
      <c r="E147" s="45" t="s">
        <v>1454</v>
      </c>
    </row>
    <row r="148" spans="1:6" ht="19.899999999999999" customHeight="1" x14ac:dyDescent="0.25">
      <c r="A148" s="49" t="s">
        <v>247</v>
      </c>
      <c r="B148" s="31" t="s">
        <v>248</v>
      </c>
      <c r="C148" s="49" t="s">
        <v>950</v>
      </c>
      <c r="D148" s="47">
        <v>2145000</v>
      </c>
      <c r="E148" s="45" t="s">
        <v>249</v>
      </c>
    </row>
    <row r="149" spans="1:6" ht="19.899999999999999" customHeight="1" x14ac:dyDescent="0.25">
      <c r="A149" s="126" t="s">
        <v>233</v>
      </c>
      <c r="B149" s="146" t="s">
        <v>1455</v>
      </c>
      <c r="C149" s="49" t="s">
        <v>950</v>
      </c>
      <c r="D149" s="47">
        <v>2712897</v>
      </c>
      <c r="E149" s="45" t="s">
        <v>11</v>
      </c>
    </row>
    <row r="150" spans="1:6" ht="19.899999999999999" customHeight="1" x14ac:dyDescent="0.25">
      <c r="A150" s="130"/>
      <c r="B150" s="147"/>
      <c r="C150" s="49" t="s">
        <v>950</v>
      </c>
      <c r="D150" s="47">
        <v>159540.20000000001</v>
      </c>
      <c r="E150" s="45" t="s">
        <v>116</v>
      </c>
    </row>
    <row r="151" spans="1:6" ht="19.899999999999999" customHeight="1" x14ac:dyDescent="0.25">
      <c r="A151" s="51" t="s">
        <v>251</v>
      </c>
      <c r="B151" s="37" t="s">
        <v>1456</v>
      </c>
      <c r="C151" s="49" t="s">
        <v>950</v>
      </c>
      <c r="D151" s="47">
        <v>679076.57</v>
      </c>
      <c r="E151" s="45" t="s">
        <v>252</v>
      </c>
    </row>
    <row r="152" spans="1:6" ht="30" x14ac:dyDescent="0.25">
      <c r="A152" s="51" t="s">
        <v>245</v>
      </c>
      <c r="B152" s="92" t="s">
        <v>1457</v>
      </c>
      <c r="C152" s="49" t="s">
        <v>950</v>
      </c>
      <c r="D152" s="86">
        <v>650</v>
      </c>
      <c r="E152" s="45" t="s">
        <v>246</v>
      </c>
    </row>
    <row r="153" spans="1:6" ht="19.899999999999999" customHeight="1" x14ac:dyDescent="0.25">
      <c r="A153" s="126" t="s">
        <v>241</v>
      </c>
      <c r="B153" s="146" t="s">
        <v>1458</v>
      </c>
      <c r="C153" s="49" t="s">
        <v>950</v>
      </c>
      <c r="D153" s="47">
        <v>42300</v>
      </c>
      <c r="E153" s="45" t="s">
        <v>96</v>
      </c>
      <c r="F153" s="7"/>
    </row>
    <row r="154" spans="1:6" ht="19.899999999999999" customHeight="1" x14ac:dyDescent="0.25">
      <c r="A154" s="130"/>
      <c r="B154" s="147"/>
      <c r="C154" s="49" t="s">
        <v>950</v>
      </c>
      <c r="D154" s="47">
        <v>105000</v>
      </c>
      <c r="E154" s="45" t="s">
        <v>34</v>
      </c>
    </row>
    <row r="155" spans="1:6" ht="19.899999999999999" customHeight="1" x14ac:dyDescent="0.25">
      <c r="A155" s="130"/>
      <c r="B155" s="147"/>
      <c r="C155" s="49" t="s">
        <v>950</v>
      </c>
      <c r="D155" s="47">
        <v>130200</v>
      </c>
      <c r="E155" s="45" t="s">
        <v>250</v>
      </c>
    </row>
    <row r="156" spans="1:6" ht="19.899999999999999" customHeight="1" x14ac:dyDescent="0.25">
      <c r="A156" s="130"/>
      <c r="B156" s="147"/>
      <c r="C156" s="49" t="s">
        <v>950</v>
      </c>
      <c r="D156" s="47">
        <v>19500</v>
      </c>
      <c r="E156" s="45" t="s">
        <v>126</v>
      </c>
    </row>
    <row r="157" spans="1:6" ht="19.899999999999999" customHeight="1" x14ac:dyDescent="0.25">
      <c r="A157" s="130"/>
      <c r="B157" s="147"/>
      <c r="C157" s="49" t="s">
        <v>950</v>
      </c>
      <c r="D157" s="47">
        <v>100000</v>
      </c>
      <c r="E157" s="45" t="s">
        <v>59</v>
      </c>
    </row>
    <row r="158" spans="1:6" ht="19.899999999999999" customHeight="1" x14ac:dyDescent="0.25">
      <c r="A158" s="127"/>
      <c r="B158" s="148"/>
      <c r="C158" s="49" t="s">
        <v>950</v>
      </c>
      <c r="D158" s="47">
        <v>85000</v>
      </c>
      <c r="E158" s="45" t="s">
        <v>300</v>
      </c>
    </row>
    <row r="159" spans="1:6" ht="19.899999999999999" customHeight="1" x14ac:dyDescent="0.25">
      <c r="A159" s="126" t="s">
        <v>240</v>
      </c>
      <c r="B159" s="146" t="s">
        <v>1459</v>
      </c>
      <c r="C159" s="49" t="s">
        <v>950</v>
      </c>
      <c r="D159" s="82">
        <v>44660</v>
      </c>
      <c r="E159" s="97" t="s">
        <v>96</v>
      </c>
    </row>
    <row r="160" spans="1:6" ht="19.899999999999999" customHeight="1" x14ac:dyDescent="0.25">
      <c r="A160" s="130"/>
      <c r="B160" s="147"/>
      <c r="C160" s="49" t="s">
        <v>950</v>
      </c>
      <c r="D160" s="82">
        <v>86900</v>
      </c>
      <c r="E160" s="97" t="s">
        <v>242</v>
      </c>
    </row>
    <row r="161" spans="1:5" ht="19.899999999999999" customHeight="1" x14ac:dyDescent="0.25">
      <c r="A161" s="130"/>
      <c r="B161" s="147"/>
      <c r="C161" s="49" t="s">
        <v>950</v>
      </c>
      <c r="D161" s="82">
        <v>58747</v>
      </c>
      <c r="E161" s="97" t="s">
        <v>244</v>
      </c>
    </row>
    <row r="162" spans="1:5" ht="19.899999999999999" customHeight="1" x14ac:dyDescent="0.25">
      <c r="A162" s="130"/>
      <c r="B162" s="147"/>
      <c r="C162" s="49" t="s">
        <v>950</v>
      </c>
      <c r="D162" s="82">
        <v>485000</v>
      </c>
      <c r="E162" s="97" t="s">
        <v>126</v>
      </c>
    </row>
    <row r="163" spans="1:5" ht="19.899999999999999" customHeight="1" x14ac:dyDescent="0.25">
      <c r="A163" s="130"/>
      <c r="B163" s="147"/>
      <c r="C163" s="49" t="s">
        <v>950</v>
      </c>
      <c r="D163" s="82">
        <v>26102</v>
      </c>
      <c r="E163" s="97" t="s">
        <v>62</v>
      </c>
    </row>
    <row r="164" spans="1:5" ht="19.899999999999999" customHeight="1" x14ac:dyDescent="0.25">
      <c r="A164" s="130"/>
      <c r="B164" s="147"/>
      <c r="C164" s="49" t="s">
        <v>950</v>
      </c>
      <c r="D164" s="82">
        <v>23600</v>
      </c>
      <c r="E164" s="97" t="s">
        <v>253</v>
      </c>
    </row>
    <row r="165" spans="1:5" ht="19.899999999999999" customHeight="1" x14ac:dyDescent="0.25">
      <c r="A165" s="49" t="s">
        <v>264</v>
      </c>
      <c r="B165" s="31" t="s">
        <v>1460</v>
      </c>
      <c r="C165" s="49" t="s">
        <v>950</v>
      </c>
      <c r="D165" s="86">
        <v>140</v>
      </c>
      <c r="E165" s="45" t="s">
        <v>265</v>
      </c>
    </row>
    <row r="166" spans="1:5" ht="19.899999999999999" customHeight="1" x14ac:dyDescent="0.25">
      <c r="A166" s="51" t="s">
        <v>254</v>
      </c>
      <c r="B166" s="37" t="s">
        <v>129</v>
      </c>
      <c r="C166" s="49" t="s">
        <v>950</v>
      </c>
      <c r="D166" s="47">
        <v>402270</v>
      </c>
      <c r="E166" s="45" t="s">
        <v>130</v>
      </c>
    </row>
    <row r="167" spans="1:5" ht="19.899999999999999" customHeight="1" x14ac:dyDescent="0.25">
      <c r="A167" s="51" t="s">
        <v>1461</v>
      </c>
      <c r="B167" s="37" t="s">
        <v>1462</v>
      </c>
      <c r="C167" s="49" t="s">
        <v>1463</v>
      </c>
      <c r="D167" s="47"/>
      <c r="E167" s="45"/>
    </row>
    <row r="168" spans="1:5" ht="19.899999999999999" customHeight="1" x14ac:dyDescent="0.25">
      <c r="A168" s="149" t="s">
        <v>255</v>
      </c>
      <c r="B168" s="151" t="s">
        <v>1464</v>
      </c>
      <c r="C168" s="49" t="s">
        <v>950</v>
      </c>
      <c r="D168" s="47">
        <v>283500</v>
      </c>
      <c r="E168" s="45" t="s">
        <v>256</v>
      </c>
    </row>
    <row r="169" spans="1:5" ht="19.899999999999999" customHeight="1" x14ac:dyDescent="0.25">
      <c r="A169" s="150"/>
      <c r="B169" s="152"/>
      <c r="C169" s="49" t="s">
        <v>950</v>
      </c>
      <c r="D169" s="47">
        <v>1021500</v>
      </c>
      <c r="E169" s="45" t="s">
        <v>266</v>
      </c>
    </row>
    <row r="170" spans="1:5" ht="18" customHeight="1" x14ac:dyDescent="0.25">
      <c r="A170" s="153" t="s">
        <v>262</v>
      </c>
      <c r="B170" s="128" t="s">
        <v>1465</v>
      </c>
      <c r="C170" s="49" t="s">
        <v>950</v>
      </c>
      <c r="D170" s="47">
        <v>1198445.5</v>
      </c>
      <c r="E170" s="45" t="s">
        <v>78</v>
      </c>
    </row>
    <row r="171" spans="1:5" ht="19.899999999999999" customHeight="1" x14ac:dyDescent="0.25">
      <c r="A171" s="154"/>
      <c r="B171" s="129"/>
      <c r="C171" s="49" t="s">
        <v>950</v>
      </c>
      <c r="D171" s="86">
        <v>400</v>
      </c>
      <c r="E171" s="45" t="s">
        <v>263</v>
      </c>
    </row>
    <row r="172" spans="1:5" ht="19.899999999999999" customHeight="1" x14ac:dyDescent="0.25">
      <c r="A172" s="49" t="s">
        <v>259</v>
      </c>
      <c r="B172" s="31" t="s">
        <v>260</v>
      </c>
      <c r="C172" s="49" t="s">
        <v>950</v>
      </c>
      <c r="D172" s="47">
        <v>198000</v>
      </c>
      <c r="E172" s="45" t="s">
        <v>261</v>
      </c>
    </row>
    <row r="173" spans="1:5" ht="19.899999999999999" customHeight="1" x14ac:dyDescent="0.25">
      <c r="A173" s="126" t="s">
        <v>257</v>
      </c>
      <c r="B173" s="146" t="s">
        <v>1466</v>
      </c>
      <c r="C173" s="49" t="s">
        <v>950</v>
      </c>
      <c r="D173" s="47">
        <v>54773</v>
      </c>
      <c r="E173" s="45" t="s">
        <v>182</v>
      </c>
    </row>
    <row r="174" spans="1:5" ht="19.899999999999999" customHeight="1" x14ac:dyDescent="0.25">
      <c r="A174" s="127"/>
      <c r="B174" s="148"/>
      <c r="C174" s="49" t="s">
        <v>950</v>
      </c>
      <c r="D174" s="47">
        <v>5580</v>
      </c>
      <c r="E174" s="45" t="s">
        <v>71</v>
      </c>
    </row>
    <row r="175" spans="1:5" ht="19.899999999999999" customHeight="1" x14ac:dyDescent="0.25">
      <c r="A175" s="57" t="s">
        <v>1467</v>
      </c>
      <c r="B175" s="58" t="s">
        <v>1468</v>
      </c>
      <c r="C175" s="49" t="s">
        <v>1326</v>
      </c>
      <c r="D175" s="47"/>
      <c r="E175" s="45"/>
    </row>
    <row r="176" spans="1:5" ht="19.899999999999999" customHeight="1" x14ac:dyDescent="0.25">
      <c r="A176" s="126" t="s">
        <v>268</v>
      </c>
      <c r="B176" s="146" t="s">
        <v>269</v>
      </c>
      <c r="C176" s="49" t="s">
        <v>950</v>
      </c>
      <c r="D176" s="47">
        <v>6567.5</v>
      </c>
      <c r="E176" s="45" t="s">
        <v>270</v>
      </c>
    </row>
    <row r="177" spans="1:5" ht="19.899999999999999" customHeight="1" x14ac:dyDescent="0.25">
      <c r="A177" s="130"/>
      <c r="B177" s="147"/>
      <c r="C177" s="49" t="s">
        <v>950</v>
      </c>
      <c r="D177" s="82">
        <v>69000</v>
      </c>
      <c r="E177" s="97" t="s">
        <v>271</v>
      </c>
    </row>
    <row r="178" spans="1:5" ht="19.899999999999999" customHeight="1" x14ac:dyDescent="0.25">
      <c r="A178" s="127"/>
      <c r="B178" s="148"/>
      <c r="C178" s="49" t="s">
        <v>950</v>
      </c>
      <c r="D178" s="82">
        <v>87425</v>
      </c>
      <c r="E178" s="97" t="s">
        <v>272</v>
      </c>
    </row>
    <row r="179" spans="1:5" ht="21" customHeight="1" x14ac:dyDescent="0.25">
      <c r="A179" s="51" t="s">
        <v>279</v>
      </c>
      <c r="B179" s="37" t="s">
        <v>1469</v>
      </c>
      <c r="C179" s="49" t="s">
        <v>950</v>
      </c>
      <c r="D179" s="86">
        <v>591</v>
      </c>
      <c r="E179" s="45" t="s">
        <v>252</v>
      </c>
    </row>
    <row r="180" spans="1:5" ht="19.899999999999999" customHeight="1" x14ac:dyDescent="0.25">
      <c r="A180" s="51" t="s">
        <v>267</v>
      </c>
      <c r="B180" s="37" t="s">
        <v>1470</v>
      </c>
      <c r="C180" s="49" t="s">
        <v>950</v>
      </c>
      <c r="D180" s="47">
        <v>450000</v>
      </c>
      <c r="E180" s="45" t="s">
        <v>199</v>
      </c>
    </row>
    <row r="181" spans="1:5" ht="30" x14ac:dyDescent="0.25">
      <c r="A181" s="51" t="s">
        <v>1471</v>
      </c>
      <c r="B181" s="92" t="s">
        <v>1472</v>
      </c>
      <c r="C181" s="49" t="s">
        <v>950</v>
      </c>
      <c r="D181" s="47">
        <v>1250000</v>
      </c>
      <c r="E181" s="45" t="s">
        <v>284</v>
      </c>
    </row>
    <row r="182" spans="1:5" ht="19.899999999999999" customHeight="1" x14ac:dyDescent="0.25">
      <c r="A182" s="51" t="s">
        <v>275</v>
      </c>
      <c r="B182" s="37" t="s">
        <v>1473</v>
      </c>
      <c r="C182" s="110" t="s">
        <v>950</v>
      </c>
      <c r="D182" s="47">
        <v>93500</v>
      </c>
      <c r="E182" s="45" t="s">
        <v>276</v>
      </c>
    </row>
    <row r="183" spans="1:5" ht="19.899999999999999" customHeight="1" x14ac:dyDescent="0.25">
      <c r="A183" s="51" t="s">
        <v>285</v>
      </c>
      <c r="B183" s="37" t="s">
        <v>1474</v>
      </c>
      <c r="C183" s="49" t="s">
        <v>950</v>
      </c>
      <c r="D183" s="47">
        <v>400000</v>
      </c>
      <c r="E183" s="45" t="s">
        <v>286</v>
      </c>
    </row>
    <row r="184" spans="1:5" ht="19.899999999999999" customHeight="1" x14ac:dyDescent="0.25">
      <c r="A184" s="126" t="s">
        <v>281</v>
      </c>
      <c r="B184" s="146" t="s">
        <v>1475</v>
      </c>
      <c r="C184" s="49" t="s">
        <v>950</v>
      </c>
      <c r="D184" s="47">
        <v>31570</v>
      </c>
      <c r="E184" s="45" t="s">
        <v>96</v>
      </c>
    </row>
    <row r="185" spans="1:5" ht="19.899999999999999" customHeight="1" x14ac:dyDescent="0.25">
      <c r="A185" s="130"/>
      <c r="B185" s="147"/>
      <c r="C185" s="49" t="s">
        <v>950</v>
      </c>
      <c r="D185" s="47">
        <v>258450</v>
      </c>
      <c r="E185" s="45" t="s">
        <v>282</v>
      </c>
    </row>
    <row r="186" spans="1:5" ht="19.899999999999999" customHeight="1" x14ac:dyDescent="0.25">
      <c r="A186" s="130"/>
      <c r="B186" s="147"/>
      <c r="C186" s="49" t="s">
        <v>950</v>
      </c>
      <c r="D186" s="47">
        <v>37919</v>
      </c>
      <c r="E186" s="45" t="s">
        <v>283</v>
      </c>
    </row>
    <row r="187" spans="1:5" ht="19.899999999999999" customHeight="1" x14ac:dyDescent="0.25">
      <c r="A187" s="126" t="s">
        <v>287</v>
      </c>
      <c r="B187" s="146" t="s">
        <v>1476</v>
      </c>
      <c r="C187" s="49" t="s">
        <v>950</v>
      </c>
      <c r="D187" s="47">
        <v>34707.199999999997</v>
      </c>
      <c r="E187" s="45" t="s">
        <v>206</v>
      </c>
    </row>
    <row r="188" spans="1:5" ht="19.899999999999999" customHeight="1" x14ac:dyDescent="0.25">
      <c r="A188" s="127"/>
      <c r="B188" s="148"/>
      <c r="C188" s="49" t="s">
        <v>950</v>
      </c>
      <c r="D188" s="47">
        <v>396000</v>
      </c>
      <c r="E188" s="45" t="s">
        <v>93</v>
      </c>
    </row>
    <row r="189" spans="1:5" ht="19.899999999999999" customHeight="1" x14ac:dyDescent="0.25">
      <c r="A189" s="51" t="s">
        <v>288</v>
      </c>
      <c r="B189" s="37" t="s">
        <v>1477</v>
      </c>
      <c r="C189" s="49" t="s">
        <v>950</v>
      </c>
      <c r="D189" s="47">
        <v>300000</v>
      </c>
      <c r="E189" s="45" t="s">
        <v>199</v>
      </c>
    </row>
    <row r="190" spans="1:5" ht="19.899999999999999" customHeight="1" x14ac:dyDescent="0.25">
      <c r="A190" s="49" t="s">
        <v>292</v>
      </c>
      <c r="B190" s="31" t="s">
        <v>1478</v>
      </c>
      <c r="C190" s="106" t="s">
        <v>950</v>
      </c>
      <c r="D190" s="93">
        <v>509890</v>
      </c>
      <c r="E190" s="94" t="s">
        <v>78</v>
      </c>
    </row>
    <row r="191" spans="1:5" ht="19.899999999999999" customHeight="1" x14ac:dyDescent="0.25">
      <c r="A191" s="49" t="s">
        <v>289</v>
      </c>
      <c r="B191" s="31" t="s">
        <v>290</v>
      </c>
      <c r="C191" s="49" t="s">
        <v>36</v>
      </c>
      <c r="D191" s="49"/>
      <c r="E191" s="31"/>
    </row>
    <row r="192" spans="1:5" ht="19.899999999999999" customHeight="1" x14ac:dyDescent="0.25">
      <c r="A192" s="126" t="s">
        <v>273</v>
      </c>
      <c r="B192" s="146" t="s">
        <v>1479</v>
      </c>
      <c r="C192" s="49" t="s">
        <v>950</v>
      </c>
      <c r="D192" s="47">
        <v>75339</v>
      </c>
      <c r="E192" s="45" t="s">
        <v>274</v>
      </c>
    </row>
    <row r="193" spans="1:5" ht="19.899999999999999" customHeight="1" x14ac:dyDescent="0.25">
      <c r="A193" s="130"/>
      <c r="B193" s="147"/>
      <c r="C193" s="49" t="s">
        <v>950</v>
      </c>
      <c r="D193" s="47">
        <v>231567</v>
      </c>
      <c r="E193" s="45" t="s">
        <v>182</v>
      </c>
    </row>
    <row r="194" spans="1:5" ht="19.899999999999999" customHeight="1" x14ac:dyDescent="0.25">
      <c r="A194" s="130"/>
      <c r="B194" s="147"/>
      <c r="C194" s="49" t="s">
        <v>950</v>
      </c>
      <c r="D194" s="47">
        <v>57600</v>
      </c>
      <c r="E194" s="45" t="s">
        <v>29</v>
      </c>
    </row>
    <row r="195" spans="1:5" ht="19.899999999999999" customHeight="1" x14ac:dyDescent="0.25">
      <c r="A195" s="127"/>
      <c r="B195" s="148"/>
      <c r="C195" s="106" t="s">
        <v>950</v>
      </c>
      <c r="D195" s="93">
        <v>2795</v>
      </c>
      <c r="E195" s="94" t="s">
        <v>278</v>
      </c>
    </row>
    <row r="196" spans="1:5" ht="19.899999999999999" customHeight="1" x14ac:dyDescent="0.25">
      <c r="A196" s="60" t="s">
        <v>1480</v>
      </c>
      <c r="B196" s="59" t="s">
        <v>1481</v>
      </c>
      <c r="C196" s="106" t="s">
        <v>1340</v>
      </c>
      <c r="D196" s="93"/>
      <c r="E196" s="94"/>
    </row>
    <row r="197" spans="1:5" ht="19.899999999999999" customHeight="1" x14ac:dyDescent="0.25">
      <c r="A197" s="126" t="s">
        <v>293</v>
      </c>
      <c r="B197" s="146" t="s">
        <v>1482</v>
      </c>
      <c r="C197" s="49" t="s">
        <v>950</v>
      </c>
      <c r="D197" s="47">
        <v>135852.85999999999</v>
      </c>
      <c r="E197" s="45" t="s">
        <v>214</v>
      </c>
    </row>
    <row r="198" spans="1:5" ht="19.899999999999999" customHeight="1" x14ac:dyDescent="0.25">
      <c r="A198" s="130"/>
      <c r="B198" s="147"/>
      <c r="C198" s="49" t="s">
        <v>950</v>
      </c>
      <c r="D198" s="86">
        <v>72.89</v>
      </c>
      <c r="E198" s="45" t="s">
        <v>113</v>
      </c>
    </row>
    <row r="199" spans="1:5" ht="19.899999999999999" customHeight="1" x14ac:dyDescent="0.25">
      <c r="A199" s="127"/>
      <c r="B199" s="148"/>
      <c r="C199" s="49" t="s">
        <v>950</v>
      </c>
      <c r="D199" s="86">
        <v>777.43</v>
      </c>
      <c r="E199" s="45" t="s">
        <v>113</v>
      </c>
    </row>
    <row r="200" spans="1:5" ht="19.899999999999999" customHeight="1" x14ac:dyDescent="0.25">
      <c r="A200" s="126" t="s">
        <v>295</v>
      </c>
      <c r="B200" s="146" t="s">
        <v>1483</v>
      </c>
      <c r="C200" s="49" t="s">
        <v>950</v>
      </c>
      <c r="D200" s="47">
        <v>62488</v>
      </c>
      <c r="E200" s="45" t="s">
        <v>296</v>
      </c>
    </row>
    <row r="201" spans="1:5" ht="19.899999999999999" customHeight="1" x14ac:dyDescent="0.25">
      <c r="A201" s="127"/>
      <c r="B201" s="148"/>
      <c r="C201" s="49" t="s">
        <v>950</v>
      </c>
      <c r="D201" s="47">
        <v>112800</v>
      </c>
      <c r="E201" s="45" t="s">
        <v>242</v>
      </c>
    </row>
    <row r="202" spans="1:5" ht="19.899999999999999" customHeight="1" x14ac:dyDescent="0.25">
      <c r="A202" s="51" t="s">
        <v>307</v>
      </c>
      <c r="B202" s="37" t="s">
        <v>1484</v>
      </c>
      <c r="C202" s="49" t="s">
        <v>950</v>
      </c>
      <c r="D202" s="47">
        <v>703500</v>
      </c>
      <c r="E202" s="45" t="s">
        <v>308</v>
      </c>
    </row>
    <row r="203" spans="1:5" ht="19.899999999999999" customHeight="1" x14ac:dyDescent="0.25">
      <c r="A203" s="126" t="s">
        <v>304</v>
      </c>
      <c r="B203" s="146" t="s">
        <v>219</v>
      </c>
      <c r="C203" s="49" t="s">
        <v>950</v>
      </c>
      <c r="D203" s="47">
        <v>575767</v>
      </c>
      <c r="E203" s="45" t="s">
        <v>305</v>
      </c>
    </row>
    <row r="204" spans="1:5" ht="19.899999999999999" customHeight="1" x14ac:dyDescent="0.25">
      <c r="A204" s="127"/>
      <c r="B204" s="148"/>
      <c r="C204" s="49" t="s">
        <v>950</v>
      </c>
      <c r="D204" s="47">
        <v>815769.24</v>
      </c>
      <c r="E204" s="45" t="s">
        <v>306</v>
      </c>
    </row>
    <row r="205" spans="1:5" ht="19.899999999999999" customHeight="1" x14ac:dyDescent="0.25">
      <c r="A205" s="51" t="s">
        <v>20</v>
      </c>
      <c r="B205" s="37" t="s">
        <v>1485</v>
      </c>
      <c r="C205" s="49" t="s">
        <v>950</v>
      </c>
      <c r="D205" s="32">
        <v>1670208</v>
      </c>
      <c r="E205" s="45" t="s">
        <v>19</v>
      </c>
    </row>
    <row r="206" spans="1:5" ht="19.899999999999999" customHeight="1" x14ac:dyDescent="0.25">
      <c r="A206" s="155" t="s">
        <v>301</v>
      </c>
      <c r="B206" s="146" t="s">
        <v>302</v>
      </c>
      <c r="C206" s="49" t="s">
        <v>950</v>
      </c>
      <c r="D206" s="86">
        <v>534.39</v>
      </c>
      <c r="E206" s="45" t="s">
        <v>303</v>
      </c>
    </row>
    <row r="207" spans="1:5" ht="19.899999999999999" customHeight="1" x14ac:dyDescent="0.25">
      <c r="A207" s="156"/>
      <c r="B207" s="148"/>
      <c r="C207" s="49" t="s">
        <v>950</v>
      </c>
      <c r="D207" s="47">
        <v>15315</v>
      </c>
      <c r="E207" s="45" t="s">
        <v>309</v>
      </c>
    </row>
    <row r="208" spans="1:5" ht="19.899999999999999" customHeight="1" x14ac:dyDescent="0.25">
      <c r="A208" s="51" t="s">
        <v>291</v>
      </c>
      <c r="B208" s="37" t="s">
        <v>1486</v>
      </c>
      <c r="C208" s="49" t="s">
        <v>950</v>
      </c>
      <c r="D208" s="47">
        <v>701040</v>
      </c>
      <c r="E208" s="45" t="s">
        <v>76</v>
      </c>
    </row>
    <row r="209" spans="1:5" ht="19.899999999999999" customHeight="1" x14ac:dyDescent="0.25">
      <c r="A209" s="54" t="s">
        <v>1487</v>
      </c>
      <c r="B209" s="37" t="s">
        <v>1488</v>
      </c>
      <c r="C209" s="49"/>
      <c r="D209" s="47"/>
      <c r="E209" s="45"/>
    </row>
    <row r="210" spans="1:5" ht="19.899999999999999" customHeight="1" x14ac:dyDescent="0.25">
      <c r="A210" s="126" t="s">
        <v>297</v>
      </c>
      <c r="B210" s="146" t="s">
        <v>1489</v>
      </c>
      <c r="C210" s="49" t="s">
        <v>950</v>
      </c>
      <c r="D210" s="86">
        <v>324.48</v>
      </c>
      <c r="E210" s="45" t="s">
        <v>213</v>
      </c>
    </row>
    <row r="211" spans="1:5" ht="19.899999999999999" customHeight="1" x14ac:dyDescent="0.25">
      <c r="A211" s="130"/>
      <c r="B211" s="147"/>
      <c r="C211" s="49" t="s">
        <v>950</v>
      </c>
      <c r="D211" s="86">
        <v>31.4</v>
      </c>
      <c r="E211" s="45" t="s">
        <v>298</v>
      </c>
    </row>
    <row r="212" spans="1:5" ht="19.899999999999999" customHeight="1" x14ac:dyDescent="0.25">
      <c r="A212" s="130"/>
      <c r="B212" s="147"/>
      <c r="C212" s="49" t="s">
        <v>950</v>
      </c>
      <c r="D212" s="47">
        <v>64096</v>
      </c>
      <c r="E212" s="45" t="s">
        <v>299</v>
      </c>
    </row>
    <row r="213" spans="1:5" ht="19.899999999999999" customHeight="1" x14ac:dyDescent="0.25">
      <c r="A213" s="130"/>
      <c r="B213" s="147"/>
      <c r="C213" s="49" t="s">
        <v>950</v>
      </c>
      <c r="D213" s="47">
        <v>88305.76</v>
      </c>
      <c r="E213" s="45" t="s">
        <v>214</v>
      </c>
    </row>
    <row r="214" spans="1:5" ht="19.899999999999999" customHeight="1" x14ac:dyDescent="0.25">
      <c r="A214" s="130"/>
      <c r="B214" s="147"/>
      <c r="C214" s="49" t="s">
        <v>950</v>
      </c>
      <c r="D214" s="47">
        <v>377924</v>
      </c>
      <c r="E214" s="45" t="s">
        <v>11</v>
      </c>
    </row>
    <row r="215" spans="1:5" ht="19.899999999999999" customHeight="1" x14ac:dyDescent="0.25">
      <c r="A215" s="127"/>
      <c r="B215" s="148"/>
      <c r="C215" s="106" t="s">
        <v>950</v>
      </c>
      <c r="D215" s="47">
        <v>372778.34</v>
      </c>
      <c r="E215" s="94" t="s">
        <v>116</v>
      </c>
    </row>
    <row r="216" spans="1:5" ht="19.899999999999999" customHeight="1" x14ac:dyDescent="0.25">
      <c r="A216" s="126" t="s">
        <v>314</v>
      </c>
      <c r="B216" s="146" t="s">
        <v>1490</v>
      </c>
      <c r="C216" s="49" t="s">
        <v>950</v>
      </c>
      <c r="D216" s="47">
        <v>910276.8</v>
      </c>
      <c r="E216" s="45" t="s">
        <v>214</v>
      </c>
    </row>
    <row r="217" spans="1:5" ht="19.899999999999999" customHeight="1" x14ac:dyDescent="0.25">
      <c r="A217" s="130"/>
      <c r="B217" s="147"/>
      <c r="C217" s="49" t="s">
        <v>950</v>
      </c>
      <c r="D217" s="47">
        <v>11627.55</v>
      </c>
      <c r="E217" s="45" t="s">
        <v>116</v>
      </c>
    </row>
    <row r="218" spans="1:5" ht="19.899999999999999" customHeight="1" x14ac:dyDescent="0.25">
      <c r="A218" s="127"/>
      <c r="B218" s="148"/>
      <c r="C218" s="49" t="s">
        <v>950</v>
      </c>
      <c r="D218" s="47">
        <v>162566</v>
      </c>
      <c r="E218" s="45" t="s">
        <v>11</v>
      </c>
    </row>
    <row r="219" spans="1:5" ht="19.899999999999999" customHeight="1" x14ac:dyDescent="0.25">
      <c r="A219" s="49" t="s">
        <v>21</v>
      </c>
      <c r="B219" s="31" t="s">
        <v>1491</v>
      </c>
      <c r="C219" s="49" t="s">
        <v>950</v>
      </c>
      <c r="D219" s="32">
        <v>349950</v>
      </c>
      <c r="E219" s="45" t="s">
        <v>14</v>
      </c>
    </row>
    <row r="220" spans="1:5" ht="19.899999999999999" customHeight="1" x14ac:dyDescent="0.25">
      <c r="A220" s="51" t="s">
        <v>310</v>
      </c>
      <c r="B220" s="37" t="s">
        <v>1492</v>
      </c>
      <c r="C220" s="49" t="s">
        <v>950</v>
      </c>
      <c r="D220" s="47">
        <v>1696770</v>
      </c>
      <c r="E220" s="45" t="s">
        <v>311</v>
      </c>
    </row>
    <row r="221" spans="1:5" ht="19.899999999999999" customHeight="1" x14ac:dyDescent="0.25">
      <c r="A221" s="51" t="s">
        <v>316</v>
      </c>
      <c r="B221" s="37" t="s">
        <v>1493</v>
      </c>
      <c r="C221" s="49" t="s">
        <v>950</v>
      </c>
      <c r="D221" s="47">
        <v>300000</v>
      </c>
      <c r="E221" s="45" t="s">
        <v>317</v>
      </c>
    </row>
    <row r="222" spans="1:5" ht="19.899999999999999" customHeight="1" x14ac:dyDescent="0.25">
      <c r="A222" s="51" t="s">
        <v>312</v>
      </c>
      <c r="B222" s="37" t="s">
        <v>1494</v>
      </c>
      <c r="C222" s="49" t="s">
        <v>950</v>
      </c>
      <c r="D222" s="47">
        <v>1400000</v>
      </c>
      <c r="E222" s="45" t="s">
        <v>313</v>
      </c>
    </row>
    <row r="223" spans="1:5" ht="19.899999999999999" customHeight="1" x14ac:dyDescent="0.25">
      <c r="A223" s="51" t="s">
        <v>54</v>
      </c>
      <c r="B223" s="37" t="s">
        <v>55</v>
      </c>
      <c r="C223" s="49" t="s">
        <v>36</v>
      </c>
      <c r="D223" s="49"/>
      <c r="E223" s="31"/>
    </row>
    <row r="224" spans="1:5" ht="19.899999999999999" customHeight="1" x14ac:dyDescent="0.25">
      <c r="A224" s="51" t="s">
        <v>56</v>
      </c>
      <c r="B224" s="37" t="s">
        <v>55</v>
      </c>
      <c r="C224" s="49" t="s">
        <v>36</v>
      </c>
      <c r="D224" s="49"/>
      <c r="E224" s="31"/>
    </row>
  </sheetData>
  <mergeCells count="62">
    <mergeCell ref="A216:A218"/>
    <mergeCell ref="B216:B218"/>
    <mergeCell ref="A203:A204"/>
    <mergeCell ref="B203:B204"/>
    <mergeCell ref="A206:A207"/>
    <mergeCell ref="B206:B207"/>
    <mergeCell ref="A210:A215"/>
    <mergeCell ref="B210:B215"/>
    <mergeCell ref="A192:A195"/>
    <mergeCell ref="B192:B195"/>
    <mergeCell ref="A197:A199"/>
    <mergeCell ref="B197:B199"/>
    <mergeCell ref="A200:A201"/>
    <mergeCell ref="B200:B201"/>
    <mergeCell ref="A176:A178"/>
    <mergeCell ref="B176:B178"/>
    <mergeCell ref="A184:A186"/>
    <mergeCell ref="B184:B186"/>
    <mergeCell ref="A187:A188"/>
    <mergeCell ref="B187:B188"/>
    <mergeCell ref="A168:A169"/>
    <mergeCell ref="B168:B169"/>
    <mergeCell ref="A170:A171"/>
    <mergeCell ref="B170:B171"/>
    <mergeCell ref="A173:A174"/>
    <mergeCell ref="B173:B174"/>
    <mergeCell ref="A149:A150"/>
    <mergeCell ref="B149:B150"/>
    <mergeCell ref="A153:A158"/>
    <mergeCell ref="B153:B158"/>
    <mergeCell ref="A159:A164"/>
    <mergeCell ref="B159:B164"/>
    <mergeCell ref="A124:A126"/>
    <mergeCell ref="B124:B126"/>
    <mergeCell ref="A133:A134"/>
    <mergeCell ref="B133:B134"/>
    <mergeCell ref="A135:A136"/>
    <mergeCell ref="B135:B136"/>
    <mergeCell ref="A63:A64"/>
    <mergeCell ref="B63:B64"/>
    <mergeCell ref="A68:A69"/>
    <mergeCell ref="B68:B69"/>
    <mergeCell ref="A75:A76"/>
    <mergeCell ref="B75:B76"/>
    <mergeCell ref="A37:A45"/>
    <mergeCell ref="B37:B45"/>
    <mergeCell ref="A48:A50"/>
    <mergeCell ref="B48:B50"/>
    <mergeCell ref="A61:A62"/>
    <mergeCell ref="B61:B62"/>
    <mergeCell ref="A23:A24"/>
    <mergeCell ref="B23:B24"/>
    <mergeCell ref="A25:A26"/>
    <mergeCell ref="B25:B26"/>
    <mergeCell ref="A32:A33"/>
    <mergeCell ref="B32:B33"/>
    <mergeCell ref="A3:E3"/>
    <mergeCell ref="A1:E1"/>
    <mergeCell ref="A8:A9"/>
    <mergeCell ref="B8:B9"/>
    <mergeCell ref="A14:A17"/>
    <mergeCell ref="B14:B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0"/>
  <sheetViews>
    <sheetView workbookViewId="0">
      <selection sqref="A1:E1"/>
    </sheetView>
  </sheetViews>
  <sheetFormatPr baseColWidth="10" defaultColWidth="11.5703125" defaultRowHeight="15" x14ac:dyDescent="0.25"/>
  <cols>
    <col min="1" max="1" width="21.28515625" style="14" customWidth="1"/>
    <col min="2" max="2" width="40.42578125" style="6" customWidth="1"/>
    <col min="3" max="3" width="23.42578125" style="14" customWidth="1"/>
    <col min="4" max="4" width="17.42578125" style="15" customWidth="1"/>
    <col min="5" max="5" width="32.5703125" style="17" customWidth="1"/>
    <col min="6" max="16384" width="11.5703125" style="6"/>
  </cols>
  <sheetData>
    <row r="1" spans="1:5" ht="65.650000000000006" customHeight="1" x14ac:dyDescent="0.25">
      <c r="A1" s="159"/>
      <c r="B1" s="159"/>
      <c r="C1" s="159"/>
      <c r="D1" s="159"/>
      <c r="E1" s="159"/>
    </row>
    <row r="3" spans="1:5" x14ac:dyDescent="0.25">
      <c r="A3" s="119" t="s">
        <v>1495</v>
      </c>
      <c r="B3" s="120"/>
      <c r="C3" s="120"/>
      <c r="D3" s="120"/>
      <c r="E3" s="121"/>
    </row>
    <row r="4" spans="1:5" s="1" customFormat="1" ht="19.899999999999999" customHeight="1" x14ac:dyDescent="0.25">
      <c r="A4" s="103" t="s">
        <v>0</v>
      </c>
      <c r="B4" s="103" t="s">
        <v>1</v>
      </c>
      <c r="C4" s="103" t="s">
        <v>2</v>
      </c>
      <c r="D4" s="104" t="s">
        <v>3</v>
      </c>
      <c r="E4" s="105" t="s">
        <v>4</v>
      </c>
    </row>
    <row r="5" spans="1:5" s="1" customFormat="1" ht="19.899999999999999" customHeight="1" x14ac:dyDescent="0.25">
      <c r="A5" s="49" t="s">
        <v>334</v>
      </c>
      <c r="B5" s="31" t="s">
        <v>335</v>
      </c>
      <c r="C5" s="49" t="s">
        <v>950</v>
      </c>
      <c r="D5" s="32">
        <v>250000</v>
      </c>
      <c r="E5" s="33" t="s">
        <v>336</v>
      </c>
    </row>
    <row r="6" spans="1:5" s="1" customFormat="1" ht="19.899999999999999" customHeight="1" x14ac:dyDescent="0.25">
      <c r="A6" s="49" t="s">
        <v>331</v>
      </c>
      <c r="B6" s="31" t="s">
        <v>332</v>
      </c>
      <c r="C6" s="49" t="s">
        <v>950</v>
      </c>
      <c r="D6" s="32">
        <v>33800</v>
      </c>
      <c r="E6" s="33" t="s">
        <v>333</v>
      </c>
    </row>
    <row r="7" spans="1:5" s="1" customFormat="1" ht="19.899999999999999" customHeight="1" x14ac:dyDescent="0.25">
      <c r="A7" s="49" t="s">
        <v>329</v>
      </c>
      <c r="B7" s="31" t="s">
        <v>58</v>
      </c>
      <c r="C7" s="49" t="s">
        <v>950</v>
      </c>
      <c r="D7" s="32">
        <v>233800</v>
      </c>
      <c r="E7" s="33" t="s">
        <v>330</v>
      </c>
    </row>
    <row r="8" spans="1:5" s="1" customFormat="1" ht="19.899999999999999" customHeight="1" x14ac:dyDescent="0.25">
      <c r="A8" s="49" t="s">
        <v>326</v>
      </c>
      <c r="B8" s="31" t="s">
        <v>327</v>
      </c>
      <c r="C8" s="49" t="s">
        <v>950</v>
      </c>
      <c r="D8" s="32">
        <v>300000</v>
      </c>
      <c r="E8" s="33" t="s">
        <v>328</v>
      </c>
    </row>
    <row r="9" spans="1:5" s="12" customFormat="1" ht="19.899999999999999" customHeight="1" x14ac:dyDescent="0.25">
      <c r="A9" s="49" t="s">
        <v>340</v>
      </c>
      <c r="B9" s="31" t="s">
        <v>152</v>
      </c>
      <c r="C9" s="49" t="s">
        <v>950</v>
      </c>
      <c r="D9" s="32">
        <v>733.62</v>
      </c>
      <c r="E9" s="33" t="s">
        <v>153</v>
      </c>
    </row>
    <row r="10" spans="1:5" s="12" customFormat="1" ht="19.899999999999999" customHeight="1" x14ac:dyDescent="0.25">
      <c r="A10" s="49" t="s">
        <v>1293</v>
      </c>
      <c r="B10" s="31" t="s">
        <v>338</v>
      </c>
      <c r="C10" s="49" t="s">
        <v>1175</v>
      </c>
      <c r="D10" s="32"/>
      <c r="E10" s="33"/>
    </row>
    <row r="11" spans="1:5" s="12" customFormat="1" ht="19.899999999999999" customHeight="1" x14ac:dyDescent="0.25">
      <c r="A11" s="49" t="s">
        <v>337</v>
      </c>
      <c r="B11" s="31" t="s">
        <v>338</v>
      </c>
      <c r="C11" s="49" t="s">
        <v>950</v>
      </c>
      <c r="D11" s="32">
        <v>39250</v>
      </c>
      <c r="E11" s="33" t="s">
        <v>339</v>
      </c>
    </row>
    <row r="12" spans="1:5" ht="22.9" customHeight="1" x14ac:dyDescent="0.25">
      <c r="A12" s="49" t="s">
        <v>341</v>
      </c>
      <c r="B12" s="31" t="s">
        <v>342</v>
      </c>
      <c r="C12" s="49" t="s">
        <v>950</v>
      </c>
      <c r="D12" s="32">
        <v>291999.99</v>
      </c>
      <c r="E12" s="33" t="s">
        <v>343</v>
      </c>
    </row>
    <row r="13" spans="1:5" ht="19.899999999999999" customHeight="1" x14ac:dyDescent="0.25">
      <c r="A13" s="49" t="s">
        <v>318</v>
      </c>
      <c r="B13" s="31" t="s">
        <v>319</v>
      </c>
      <c r="C13" s="49" t="s">
        <v>950</v>
      </c>
      <c r="D13" s="32">
        <v>434180</v>
      </c>
      <c r="E13" s="33" t="s">
        <v>14</v>
      </c>
    </row>
    <row r="14" spans="1:5" ht="19.899999999999999" customHeight="1" x14ac:dyDescent="0.25">
      <c r="A14" s="49" t="s">
        <v>344</v>
      </c>
      <c r="B14" s="31" t="s">
        <v>345</v>
      </c>
      <c r="C14" s="49" t="s">
        <v>950</v>
      </c>
      <c r="D14" s="32">
        <v>339943.2</v>
      </c>
      <c r="E14" s="33" t="s">
        <v>158</v>
      </c>
    </row>
    <row r="15" spans="1:5" ht="19.899999999999999" customHeight="1" x14ac:dyDescent="0.25">
      <c r="A15" s="49" t="s">
        <v>349</v>
      </c>
      <c r="B15" s="34" t="s">
        <v>350</v>
      </c>
      <c r="C15" s="49" t="s">
        <v>950</v>
      </c>
      <c r="D15" s="32">
        <v>203500</v>
      </c>
      <c r="E15" s="33" t="s">
        <v>351</v>
      </c>
    </row>
    <row r="16" spans="1:5" ht="19.899999999999999" customHeight="1" x14ac:dyDescent="0.25">
      <c r="A16" s="49" t="s">
        <v>352</v>
      </c>
      <c r="B16" s="34" t="s">
        <v>353</v>
      </c>
      <c r="C16" s="49" t="s">
        <v>950</v>
      </c>
      <c r="D16" s="32">
        <v>364800</v>
      </c>
      <c r="E16" s="49" t="s">
        <v>31</v>
      </c>
    </row>
    <row r="17" spans="1:5" ht="30" x14ac:dyDescent="0.25">
      <c r="A17" s="49" t="s">
        <v>1294</v>
      </c>
      <c r="B17" s="34" t="s">
        <v>1295</v>
      </c>
      <c r="C17" s="49" t="s">
        <v>950</v>
      </c>
      <c r="D17" s="32">
        <v>0</v>
      </c>
      <c r="E17" s="61" t="s">
        <v>1296</v>
      </c>
    </row>
    <row r="18" spans="1:5" ht="19.899999999999999" customHeight="1" x14ac:dyDescent="0.25">
      <c r="A18" s="49" t="s">
        <v>360</v>
      </c>
      <c r="B18" s="34" t="s">
        <v>361</v>
      </c>
      <c r="C18" s="49" t="s">
        <v>950</v>
      </c>
      <c r="D18" s="32">
        <v>168105</v>
      </c>
      <c r="E18" s="33" t="s">
        <v>343</v>
      </c>
    </row>
    <row r="19" spans="1:5" ht="19.899999999999999" customHeight="1" x14ac:dyDescent="0.25">
      <c r="A19" s="36" t="s">
        <v>354</v>
      </c>
      <c r="B19" s="35" t="s">
        <v>355</v>
      </c>
      <c r="C19" s="36" t="s">
        <v>356</v>
      </c>
      <c r="D19" s="36"/>
      <c r="E19" s="36"/>
    </row>
    <row r="20" spans="1:5" ht="19.899999999999999" customHeight="1" x14ac:dyDescent="0.25">
      <c r="A20" s="36" t="s">
        <v>357</v>
      </c>
      <c r="B20" s="35" t="s">
        <v>332</v>
      </c>
      <c r="C20" s="36" t="s">
        <v>356</v>
      </c>
      <c r="D20" s="36"/>
      <c r="E20" s="36"/>
    </row>
    <row r="21" spans="1:5" ht="19.899999999999999" customHeight="1" x14ac:dyDescent="0.25">
      <c r="A21" s="49" t="s">
        <v>362</v>
      </c>
      <c r="B21" s="34" t="s">
        <v>363</v>
      </c>
      <c r="C21" s="49" t="s">
        <v>950</v>
      </c>
      <c r="D21" s="32">
        <v>130000</v>
      </c>
      <c r="E21" s="33" t="s">
        <v>364</v>
      </c>
    </row>
    <row r="22" spans="1:5" ht="19.899999999999999" customHeight="1" x14ac:dyDescent="0.25">
      <c r="A22" s="49" t="s">
        <v>371</v>
      </c>
      <c r="B22" s="34" t="s">
        <v>372</v>
      </c>
      <c r="C22" s="49" t="s">
        <v>950</v>
      </c>
      <c r="D22" s="32">
        <v>251258</v>
      </c>
      <c r="E22" s="33" t="s">
        <v>214</v>
      </c>
    </row>
    <row r="23" spans="1:5" ht="19.899999999999999" customHeight="1" x14ac:dyDescent="0.25">
      <c r="A23" s="49" t="s">
        <v>358</v>
      </c>
      <c r="B23" s="34" t="s">
        <v>359</v>
      </c>
      <c r="C23" s="49" t="s">
        <v>950</v>
      </c>
      <c r="D23" s="40">
        <v>445</v>
      </c>
      <c r="E23" s="33" t="s">
        <v>130</v>
      </c>
    </row>
    <row r="24" spans="1:5" ht="19.899999999999999" customHeight="1" x14ac:dyDescent="0.25">
      <c r="A24" s="49" t="s">
        <v>368</v>
      </c>
      <c r="B24" s="34" t="s">
        <v>369</v>
      </c>
      <c r="C24" s="49" t="s">
        <v>950</v>
      </c>
      <c r="D24" s="40">
        <v>11750</v>
      </c>
      <c r="E24" s="33" t="s">
        <v>370</v>
      </c>
    </row>
    <row r="25" spans="1:5" ht="19.899999999999999" customHeight="1" x14ac:dyDescent="0.25">
      <c r="A25" s="52" t="s">
        <v>365</v>
      </c>
      <c r="B25" s="41" t="s">
        <v>366</v>
      </c>
      <c r="C25" s="49" t="s">
        <v>950</v>
      </c>
      <c r="D25" s="42">
        <v>220000</v>
      </c>
      <c r="E25" s="43" t="s">
        <v>367</v>
      </c>
    </row>
    <row r="26" spans="1:5" ht="19.899999999999999" customHeight="1" x14ac:dyDescent="0.25">
      <c r="A26" s="157" t="s">
        <v>373</v>
      </c>
      <c r="B26" s="158" t="s">
        <v>1291</v>
      </c>
      <c r="C26" s="157" t="s">
        <v>950</v>
      </c>
      <c r="D26" s="32">
        <v>159000</v>
      </c>
      <c r="E26" s="33" t="s">
        <v>333</v>
      </c>
    </row>
    <row r="27" spans="1:5" ht="19.899999999999999" customHeight="1" x14ac:dyDescent="0.25">
      <c r="A27" s="157"/>
      <c r="B27" s="158"/>
      <c r="C27" s="157"/>
      <c r="D27" s="32">
        <f>619416-D26</f>
        <v>460416</v>
      </c>
      <c r="E27" s="33" t="s">
        <v>333</v>
      </c>
    </row>
    <row r="28" spans="1:5" ht="19.899999999999999" customHeight="1" x14ac:dyDescent="0.25">
      <c r="A28" s="157"/>
      <c r="B28" s="158"/>
      <c r="C28" s="157"/>
      <c r="D28" s="32">
        <v>206766</v>
      </c>
      <c r="E28" s="33" t="s">
        <v>374</v>
      </c>
    </row>
    <row r="29" spans="1:5" ht="19.899999999999999" customHeight="1" x14ac:dyDescent="0.25">
      <c r="A29" s="49" t="s">
        <v>1290</v>
      </c>
      <c r="B29" s="34" t="s">
        <v>377</v>
      </c>
      <c r="C29" s="49" t="s">
        <v>950</v>
      </c>
      <c r="D29" s="32">
        <v>130000</v>
      </c>
      <c r="E29" s="44" t="s">
        <v>378</v>
      </c>
    </row>
    <row r="30" spans="1:5" ht="19.899999999999999" customHeight="1" x14ac:dyDescent="0.25">
      <c r="A30" s="49" t="s">
        <v>375</v>
      </c>
      <c r="B30" s="34" t="s">
        <v>215</v>
      </c>
      <c r="C30" s="49" t="s">
        <v>950</v>
      </c>
      <c r="D30" s="32">
        <v>59550</v>
      </c>
      <c r="E30" s="33" t="s">
        <v>376</v>
      </c>
    </row>
    <row r="31" spans="1:5" ht="19.899999999999999" customHeight="1" x14ac:dyDescent="0.25">
      <c r="A31" s="49" t="s">
        <v>1297</v>
      </c>
      <c r="B31" s="34" t="s">
        <v>1298</v>
      </c>
      <c r="C31" s="49" t="s">
        <v>950</v>
      </c>
      <c r="D31" s="32">
        <v>130000</v>
      </c>
      <c r="E31" s="33" t="s">
        <v>378</v>
      </c>
    </row>
    <row r="32" spans="1:5" ht="19.899999999999999" customHeight="1" x14ac:dyDescent="0.25">
      <c r="A32" s="49" t="s">
        <v>389</v>
      </c>
      <c r="B32" s="34" t="s">
        <v>390</v>
      </c>
      <c r="C32" s="49" t="s">
        <v>950</v>
      </c>
      <c r="D32" s="32">
        <v>140000</v>
      </c>
      <c r="E32" s="33" t="s">
        <v>391</v>
      </c>
    </row>
    <row r="33" spans="1:5" ht="19.899999999999999" customHeight="1" x14ac:dyDescent="0.25">
      <c r="A33" s="49" t="s">
        <v>386</v>
      </c>
      <c r="B33" s="34" t="s">
        <v>387</v>
      </c>
      <c r="C33" s="49" t="s">
        <v>950</v>
      </c>
      <c r="D33" s="32">
        <v>1680000</v>
      </c>
      <c r="E33" s="33" t="s">
        <v>388</v>
      </c>
    </row>
    <row r="34" spans="1:5" ht="19.899999999999999" customHeight="1" x14ac:dyDescent="0.25">
      <c r="A34" s="49" t="s">
        <v>379</v>
      </c>
      <c r="B34" s="34" t="s">
        <v>380</v>
      </c>
      <c r="C34" s="49" t="s">
        <v>950</v>
      </c>
      <c r="D34" s="32">
        <v>21928</v>
      </c>
      <c r="E34" s="34" t="s">
        <v>381</v>
      </c>
    </row>
    <row r="35" spans="1:5" ht="19.899999999999999" customHeight="1" x14ac:dyDescent="0.25">
      <c r="A35" s="49" t="s">
        <v>399</v>
      </c>
      <c r="B35" s="34" t="s">
        <v>167</v>
      </c>
      <c r="C35" s="49" t="s">
        <v>950</v>
      </c>
      <c r="D35" s="32">
        <v>120000</v>
      </c>
      <c r="E35" s="33" t="s">
        <v>31</v>
      </c>
    </row>
    <row r="36" spans="1:5" ht="19.899999999999999" customHeight="1" x14ac:dyDescent="0.25">
      <c r="A36" s="157" t="s">
        <v>382</v>
      </c>
      <c r="B36" s="158" t="s">
        <v>383</v>
      </c>
      <c r="C36" s="157" t="s">
        <v>950</v>
      </c>
      <c r="D36" s="32">
        <v>80000</v>
      </c>
      <c r="E36" s="34" t="s">
        <v>384</v>
      </c>
    </row>
    <row r="37" spans="1:5" ht="19.899999999999999" customHeight="1" x14ac:dyDescent="0.25">
      <c r="A37" s="157"/>
      <c r="B37" s="158"/>
      <c r="C37" s="157"/>
      <c r="D37" s="32">
        <v>188610</v>
      </c>
      <c r="E37" s="34" t="s">
        <v>385</v>
      </c>
    </row>
    <row r="38" spans="1:5" ht="19.899999999999999" customHeight="1" x14ac:dyDescent="0.25">
      <c r="A38" s="49" t="s">
        <v>397</v>
      </c>
      <c r="B38" s="34" t="s">
        <v>398</v>
      </c>
      <c r="C38" s="49" t="s">
        <v>950</v>
      </c>
      <c r="D38" s="40">
        <v>693.04</v>
      </c>
      <c r="E38" s="33" t="s">
        <v>393</v>
      </c>
    </row>
    <row r="39" spans="1:5" ht="19.899999999999999" customHeight="1" x14ac:dyDescent="0.25">
      <c r="A39" s="49" t="s">
        <v>394</v>
      </c>
      <c r="B39" s="34" t="s">
        <v>395</v>
      </c>
      <c r="C39" s="49" t="s">
        <v>950</v>
      </c>
      <c r="D39" s="40">
        <v>13650</v>
      </c>
      <c r="E39" s="33" t="s">
        <v>396</v>
      </c>
    </row>
    <row r="40" spans="1:5" ht="19.899999999999999" customHeight="1" x14ac:dyDescent="0.25">
      <c r="A40" s="49" t="s">
        <v>320</v>
      </c>
      <c r="B40" s="31" t="s">
        <v>321</v>
      </c>
      <c r="C40" s="49" t="s">
        <v>950</v>
      </c>
      <c r="D40" s="32">
        <v>202206</v>
      </c>
      <c r="E40" s="33" t="s">
        <v>14</v>
      </c>
    </row>
    <row r="41" spans="1:5" ht="19.899999999999999" customHeight="1" x14ac:dyDescent="0.25">
      <c r="A41" s="49" t="s">
        <v>1299</v>
      </c>
      <c r="B41" s="31" t="s">
        <v>1300</v>
      </c>
      <c r="C41" s="49" t="s">
        <v>1175</v>
      </c>
      <c r="D41" s="32"/>
      <c r="E41" s="33"/>
    </row>
    <row r="42" spans="1:5" ht="19.899999999999999" customHeight="1" x14ac:dyDescent="0.25">
      <c r="A42" s="49" t="s">
        <v>400</v>
      </c>
      <c r="B42" s="62" t="s">
        <v>401</v>
      </c>
      <c r="C42" s="49" t="s">
        <v>950</v>
      </c>
      <c r="D42" s="40">
        <v>1300</v>
      </c>
      <c r="E42" s="33" t="s">
        <v>339</v>
      </c>
    </row>
    <row r="43" spans="1:5" ht="19.899999999999999" customHeight="1" x14ac:dyDescent="0.25">
      <c r="A43" s="49" t="s">
        <v>322</v>
      </c>
      <c r="B43" s="31" t="s">
        <v>323</v>
      </c>
      <c r="C43" s="49" t="s">
        <v>950</v>
      </c>
      <c r="D43" s="32">
        <v>5297160</v>
      </c>
      <c r="E43" s="33" t="s">
        <v>324</v>
      </c>
    </row>
    <row r="44" spans="1:5" ht="19.899999999999999" customHeight="1" x14ac:dyDescent="0.25">
      <c r="A44" s="157" t="s">
        <v>403</v>
      </c>
      <c r="B44" s="160" t="s">
        <v>404</v>
      </c>
      <c r="C44" s="49" t="s">
        <v>950</v>
      </c>
      <c r="D44" s="40">
        <v>1678</v>
      </c>
      <c r="E44" s="33" t="s">
        <v>405</v>
      </c>
    </row>
    <row r="45" spans="1:5" ht="19.899999999999999" customHeight="1" x14ac:dyDescent="0.25">
      <c r="A45" s="157"/>
      <c r="B45" s="160"/>
      <c r="C45" s="49" t="s">
        <v>950</v>
      </c>
      <c r="D45" s="40">
        <v>457.2</v>
      </c>
      <c r="E45" s="33" t="s">
        <v>406</v>
      </c>
    </row>
    <row r="46" spans="1:5" ht="19.899999999999999" customHeight="1" x14ac:dyDescent="0.25">
      <c r="A46" s="49" t="s">
        <v>407</v>
      </c>
      <c r="B46" s="47" t="s">
        <v>408</v>
      </c>
      <c r="C46" s="49" t="s">
        <v>950</v>
      </c>
      <c r="D46" s="32">
        <v>24170</v>
      </c>
      <c r="E46" s="33" t="s">
        <v>158</v>
      </c>
    </row>
    <row r="47" spans="1:5" ht="19.899999999999999" customHeight="1" x14ac:dyDescent="0.25">
      <c r="A47" s="49" t="s">
        <v>421</v>
      </c>
      <c r="B47" s="47" t="s">
        <v>422</v>
      </c>
      <c r="C47" s="49" t="s">
        <v>950</v>
      </c>
      <c r="D47" s="32">
        <v>66600</v>
      </c>
      <c r="E47" s="33" t="s">
        <v>423</v>
      </c>
    </row>
    <row r="48" spans="1:5" ht="19.899999999999999" customHeight="1" x14ac:dyDescent="0.25">
      <c r="A48" s="49" t="s">
        <v>1301</v>
      </c>
      <c r="B48" s="47" t="s">
        <v>1302</v>
      </c>
      <c r="C48" s="49" t="s">
        <v>950</v>
      </c>
      <c r="D48" s="32">
        <v>802728</v>
      </c>
      <c r="E48" s="33" t="s">
        <v>333</v>
      </c>
    </row>
    <row r="49" spans="1:5" ht="19.899999999999999" customHeight="1" x14ac:dyDescent="0.25">
      <c r="A49" s="157" t="s">
        <v>414</v>
      </c>
      <c r="B49" s="158" t="s">
        <v>1303</v>
      </c>
      <c r="C49" s="157" t="s">
        <v>950</v>
      </c>
      <c r="D49" s="32">
        <v>334917</v>
      </c>
      <c r="E49" s="33" t="s">
        <v>214</v>
      </c>
    </row>
    <row r="50" spans="1:5" ht="19.899999999999999" customHeight="1" x14ac:dyDescent="0.25">
      <c r="A50" s="157"/>
      <c r="B50" s="158"/>
      <c r="C50" s="157"/>
      <c r="D50" s="32">
        <v>30648</v>
      </c>
      <c r="E50" s="33" t="s">
        <v>11</v>
      </c>
    </row>
    <row r="51" spans="1:5" ht="19.899999999999999" customHeight="1" x14ac:dyDescent="0.25">
      <c r="A51" s="49" t="s">
        <v>409</v>
      </c>
      <c r="B51" s="47" t="s">
        <v>410</v>
      </c>
      <c r="C51" s="49" t="s">
        <v>950</v>
      </c>
      <c r="D51" s="40">
        <v>34.4</v>
      </c>
      <c r="E51" s="33" t="s">
        <v>411</v>
      </c>
    </row>
    <row r="52" spans="1:5" ht="19.899999999999999" customHeight="1" x14ac:dyDescent="0.25">
      <c r="A52" s="49" t="s">
        <v>412</v>
      </c>
      <c r="B52" s="47" t="s">
        <v>413</v>
      </c>
      <c r="C52" s="49" t="s">
        <v>950</v>
      </c>
      <c r="D52" s="32">
        <v>20514</v>
      </c>
      <c r="E52" s="33" t="s">
        <v>370</v>
      </c>
    </row>
    <row r="53" spans="1:5" ht="19.899999999999999" customHeight="1" x14ac:dyDescent="0.25">
      <c r="A53" s="49" t="s">
        <v>427</v>
      </c>
      <c r="B53" s="47" t="s">
        <v>428</v>
      </c>
      <c r="C53" s="49" t="s">
        <v>950</v>
      </c>
      <c r="D53" s="32">
        <v>143514</v>
      </c>
      <c r="E53" s="33" t="s">
        <v>11</v>
      </c>
    </row>
    <row r="54" spans="1:5" ht="19.899999999999999" customHeight="1" x14ac:dyDescent="0.25">
      <c r="A54" s="49" t="s">
        <v>416</v>
      </c>
      <c r="B54" s="34" t="s">
        <v>417</v>
      </c>
      <c r="C54" s="49" t="s">
        <v>950</v>
      </c>
      <c r="D54" s="32">
        <v>41600</v>
      </c>
      <c r="E54" s="33" t="s">
        <v>376</v>
      </c>
    </row>
    <row r="55" spans="1:5" ht="19.899999999999999" customHeight="1" x14ac:dyDescent="0.25">
      <c r="A55" s="49" t="s">
        <v>424</v>
      </c>
      <c r="B55" s="47" t="s">
        <v>425</v>
      </c>
      <c r="C55" s="49" t="s">
        <v>950</v>
      </c>
      <c r="D55" s="32">
        <v>90000</v>
      </c>
      <c r="E55" s="33" t="s">
        <v>426</v>
      </c>
    </row>
    <row r="56" spans="1:5" ht="19.899999999999999" customHeight="1" x14ac:dyDescent="0.25">
      <c r="A56" s="49" t="s">
        <v>429</v>
      </c>
      <c r="B56" s="47" t="s">
        <v>430</v>
      </c>
      <c r="C56" s="49" t="s">
        <v>950</v>
      </c>
      <c r="D56" s="32">
        <v>1595</v>
      </c>
      <c r="E56" s="33" t="s">
        <v>78</v>
      </c>
    </row>
    <row r="57" spans="1:5" ht="19.899999999999999" customHeight="1" x14ac:dyDescent="0.25">
      <c r="A57" s="49" t="s">
        <v>415</v>
      </c>
      <c r="B57" s="47" t="s">
        <v>125</v>
      </c>
      <c r="C57" s="49" t="s">
        <v>950</v>
      </c>
      <c r="D57" s="32">
        <v>25100</v>
      </c>
      <c r="E57" s="33" t="s">
        <v>381</v>
      </c>
    </row>
    <row r="58" spans="1:5" ht="19.899999999999999" customHeight="1" x14ac:dyDescent="0.25">
      <c r="A58" s="49" t="s">
        <v>431</v>
      </c>
      <c r="B58" s="47" t="s">
        <v>167</v>
      </c>
      <c r="C58" s="49" t="s">
        <v>950</v>
      </c>
      <c r="D58" s="32">
        <v>125000</v>
      </c>
      <c r="E58" s="33" t="s">
        <v>31</v>
      </c>
    </row>
    <row r="59" spans="1:5" ht="19.899999999999999" customHeight="1" x14ac:dyDescent="0.25">
      <c r="A59" s="49" t="s">
        <v>433</v>
      </c>
      <c r="B59" s="47" t="s">
        <v>434</v>
      </c>
      <c r="C59" s="49" t="s">
        <v>950</v>
      </c>
      <c r="D59" s="32">
        <v>330000</v>
      </c>
      <c r="E59" s="33" t="s">
        <v>188</v>
      </c>
    </row>
    <row r="60" spans="1:5" ht="19.899999999999999" customHeight="1" x14ac:dyDescent="0.25">
      <c r="A60" s="49" t="s">
        <v>435</v>
      </c>
      <c r="B60" s="47" t="s">
        <v>436</v>
      </c>
      <c r="C60" s="49" t="s">
        <v>950</v>
      </c>
      <c r="D60" s="32">
        <v>110000</v>
      </c>
      <c r="E60" s="33" t="s">
        <v>188</v>
      </c>
    </row>
    <row r="61" spans="1:5" ht="19.899999999999999" customHeight="1" x14ac:dyDescent="0.25">
      <c r="A61" s="49" t="s">
        <v>432</v>
      </c>
      <c r="B61" s="47" t="s">
        <v>215</v>
      </c>
      <c r="C61" s="49" t="s">
        <v>950</v>
      </c>
      <c r="D61" s="32">
        <v>59250</v>
      </c>
      <c r="E61" s="33" t="s">
        <v>376</v>
      </c>
    </row>
    <row r="62" spans="1:5" ht="19.899999999999999" customHeight="1" x14ac:dyDescent="0.25">
      <c r="A62" s="49" t="s">
        <v>443</v>
      </c>
      <c r="B62" s="47" t="s">
        <v>444</v>
      </c>
      <c r="C62" s="49" t="s">
        <v>950</v>
      </c>
      <c r="D62" s="32">
        <v>218000</v>
      </c>
      <c r="E62" s="33" t="s">
        <v>343</v>
      </c>
    </row>
    <row r="63" spans="1:5" ht="19.899999999999999" customHeight="1" x14ac:dyDescent="0.25">
      <c r="A63" s="49" t="s">
        <v>445</v>
      </c>
      <c r="B63" s="47" t="s">
        <v>446</v>
      </c>
      <c r="C63" s="49" t="s">
        <v>950</v>
      </c>
      <c r="D63" s="32">
        <v>90000</v>
      </c>
      <c r="E63" s="33" t="s">
        <v>447</v>
      </c>
    </row>
    <row r="64" spans="1:5" ht="19.899999999999999" customHeight="1" x14ac:dyDescent="0.25">
      <c r="A64" s="157" t="s">
        <v>437</v>
      </c>
      <c r="B64" s="158" t="s">
        <v>438</v>
      </c>
      <c r="C64" s="157" t="s">
        <v>950</v>
      </c>
      <c r="D64" s="32">
        <v>55000</v>
      </c>
      <c r="E64" s="33" t="s">
        <v>26</v>
      </c>
    </row>
    <row r="65" spans="1:5" ht="21.6" customHeight="1" x14ac:dyDescent="0.25">
      <c r="A65" s="157"/>
      <c r="B65" s="158"/>
      <c r="C65" s="157"/>
      <c r="D65" s="32">
        <v>922818</v>
      </c>
      <c r="E65" s="33" t="s">
        <v>11</v>
      </c>
    </row>
    <row r="66" spans="1:5" ht="19.899999999999999" customHeight="1" x14ac:dyDescent="0.25">
      <c r="A66" s="157"/>
      <c r="B66" s="158"/>
      <c r="C66" s="157"/>
      <c r="D66" s="32">
        <v>491558.16</v>
      </c>
      <c r="E66" s="33" t="s">
        <v>214</v>
      </c>
    </row>
    <row r="67" spans="1:5" ht="19.899999999999999" customHeight="1" x14ac:dyDescent="0.25">
      <c r="A67" s="157"/>
      <c r="B67" s="158"/>
      <c r="C67" s="157"/>
      <c r="D67" s="32">
        <v>337396.72</v>
      </c>
      <c r="E67" s="33" t="s">
        <v>439</v>
      </c>
    </row>
    <row r="68" spans="1:5" ht="19.899999999999999" customHeight="1" x14ac:dyDescent="0.25">
      <c r="A68" s="49" t="s">
        <v>440</v>
      </c>
      <c r="B68" s="47" t="s">
        <v>441</v>
      </c>
      <c r="C68" s="49" t="s">
        <v>950</v>
      </c>
      <c r="D68" s="40">
        <v>180</v>
      </c>
      <c r="E68" s="33" t="s">
        <v>238</v>
      </c>
    </row>
    <row r="69" spans="1:5" ht="19.899999999999999" customHeight="1" x14ac:dyDescent="0.25">
      <c r="A69" s="49" t="s">
        <v>448</v>
      </c>
      <c r="B69" s="47" t="s">
        <v>449</v>
      </c>
      <c r="C69" s="49" t="s">
        <v>950</v>
      </c>
      <c r="D69" s="40">
        <v>2750</v>
      </c>
      <c r="E69" s="33" t="s">
        <v>396</v>
      </c>
    </row>
    <row r="70" spans="1:5" ht="19.899999999999999" customHeight="1" x14ac:dyDescent="0.25">
      <c r="A70" s="49" t="s">
        <v>450</v>
      </c>
      <c r="B70" s="47" t="s">
        <v>456</v>
      </c>
      <c r="C70" s="49" t="s">
        <v>950</v>
      </c>
      <c r="D70" s="40">
        <v>6275.62</v>
      </c>
      <c r="E70" s="33" t="s">
        <v>192</v>
      </c>
    </row>
    <row r="71" spans="1:5" ht="19.899999999999999" customHeight="1" x14ac:dyDescent="0.25">
      <c r="A71" s="49" t="s">
        <v>1289</v>
      </c>
      <c r="B71" s="31" t="s">
        <v>325</v>
      </c>
      <c r="C71" s="49" t="s">
        <v>950</v>
      </c>
      <c r="D71" s="32">
        <v>849850</v>
      </c>
      <c r="E71" s="33" t="s">
        <v>14</v>
      </c>
    </row>
    <row r="72" spans="1:5" ht="19.899999999999999" customHeight="1" x14ac:dyDescent="0.25">
      <c r="A72" s="49" t="s">
        <v>451</v>
      </c>
      <c r="B72" s="47" t="s">
        <v>235</v>
      </c>
      <c r="C72" s="49" t="s">
        <v>950</v>
      </c>
      <c r="D72" s="32">
        <v>108000</v>
      </c>
      <c r="E72" s="33" t="s">
        <v>11</v>
      </c>
    </row>
    <row r="73" spans="1:5" ht="19.899999999999999" customHeight="1" x14ac:dyDescent="0.25">
      <c r="A73" s="49" t="s">
        <v>454</v>
      </c>
      <c r="B73" s="47" t="s">
        <v>455</v>
      </c>
      <c r="C73" s="49" t="s">
        <v>950</v>
      </c>
      <c r="D73" s="32">
        <v>5024621.75</v>
      </c>
      <c r="E73" s="33" t="s">
        <v>222</v>
      </c>
    </row>
    <row r="74" spans="1:5" ht="19.899999999999999" customHeight="1" x14ac:dyDescent="0.25">
      <c r="A74" s="49" t="s">
        <v>452</v>
      </c>
      <c r="B74" s="47" t="s">
        <v>453</v>
      </c>
      <c r="C74" s="49" t="s">
        <v>950</v>
      </c>
      <c r="D74" s="32">
        <v>109452</v>
      </c>
      <c r="E74" s="33" t="s">
        <v>381</v>
      </c>
    </row>
    <row r="75" spans="1:5" x14ac:dyDescent="0.25">
      <c r="A75" s="157" t="s">
        <v>418</v>
      </c>
      <c r="B75" s="158" t="s">
        <v>419</v>
      </c>
      <c r="C75" s="157" t="s">
        <v>950</v>
      </c>
      <c r="D75" s="32">
        <v>34500</v>
      </c>
      <c r="E75" s="33" t="s">
        <v>385</v>
      </c>
    </row>
    <row r="76" spans="1:5" ht="19.899999999999999" customHeight="1" x14ac:dyDescent="0.25">
      <c r="A76" s="157"/>
      <c r="B76" s="158"/>
      <c r="C76" s="157"/>
      <c r="D76" s="40">
        <v>95.24</v>
      </c>
      <c r="E76" s="33" t="s">
        <v>420</v>
      </c>
    </row>
    <row r="77" spans="1:5" ht="19.899999999999999" customHeight="1" x14ac:dyDescent="0.25">
      <c r="A77" s="157"/>
      <c r="B77" s="158"/>
      <c r="C77" s="157"/>
      <c r="D77" s="32">
        <v>156150</v>
      </c>
      <c r="E77" s="33" t="s">
        <v>420</v>
      </c>
    </row>
    <row r="78" spans="1:5" ht="19.899999999999999" customHeight="1" x14ac:dyDescent="0.25">
      <c r="A78" s="49" t="s">
        <v>463</v>
      </c>
      <c r="B78" s="47" t="s">
        <v>464</v>
      </c>
      <c r="C78" s="49" t="s">
        <v>950</v>
      </c>
      <c r="D78" s="32">
        <v>1422357.28</v>
      </c>
      <c r="E78" s="33" t="s">
        <v>222</v>
      </c>
    </row>
    <row r="79" spans="1:5" ht="19.899999999999999" customHeight="1" x14ac:dyDescent="0.25">
      <c r="A79" s="49" t="s">
        <v>460</v>
      </c>
      <c r="B79" s="47" t="s">
        <v>461</v>
      </c>
      <c r="C79" s="49" t="s">
        <v>950</v>
      </c>
      <c r="D79" s="32">
        <v>540000</v>
      </c>
      <c r="E79" s="33" t="s">
        <v>462</v>
      </c>
    </row>
    <row r="80" spans="1:5" ht="19.899999999999999" customHeight="1" x14ac:dyDescent="0.25">
      <c r="A80" s="49" t="s">
        <v>458</v>
      </c>
      <c r="B80" s="47" t="s">
        <v>459</v>
      </c>
      <c r="C80" s="49" t="s">
        <v>950</v>
      </c>
      <c r="D80" s="32">
        <v>54300</v>
      </c>
      <c r="E80" s="33" t="s">
        <v>26</v>
      </c>
    </row>
    <row r="81" spans="1:5" ht="19.899999999999999" customHeight="1" x14ac:dyDescent="0.25">
      <c r="A81" s="49" t="s">
        <v>484</v>
      </c>
      <c r="B81" s="47" t="s">
        <v>485</v>
      </c>
      <c r="C81" s="49" t="s">
        <v>950</v>
      </c>
      <c r="D81" s="32">
        <v>1200240</v>
      </c>
      <c r="E81" s="33" t="s">
        <v>130</v>
      </c>
    </row>
    <row r="82" spans="1:5" ht="19.899999999999999" customHeight="1" x14ac:dyDescent="0.25">
      <c r="A82" s="49" t="s">
        <v>475</v>
      </c>
      <c r="B82" s="47" t="s">
        <v>476</v>
      </c>
      <c r="C82" s="49" t="s">
        <v>950</v>
      </c>
      <c r="D82" s="32">
        <v>9037739.75</v>
      </c>
      <c r="E82" s="33" t="s">
        <v>303</v>
      </c>
    </row>
    <row r="83" spans="1:5" ht="19.899999999999999" customHeight="1" x14ac:dyDescent="0.25">
      <c r="A83" s="49" t="s">
        <v>1288</v>
      </c>
      <c r="B83" s="47" t="s">
        <v>473</v>
      </c>
      <c r="C83" s="49" t="s">
        <v>950</v>
      </c>
      <c r="D83" s="32">
        <v>824357</v>
      </c>
      <c r="E83" s="33" t="s">
        <v>474</v>
      </c>
    </row>
    <row r="84" spans="1:5" ht="19.899999999999999" customHeight="1" x14ac:dyDescent="0.25">
      <c r="A84" s="49" t="s">
        <v>481</v>
      </c>
      <c r="B84" s="47" t="s">
        <v>482</v>
      </c>
      <c r="C84" s="49" t="s">
        <v>950</v>
      </c>
      <c r="D84" s="32">
        <v>102000</v>
      </c>
      <c r="E84" s="33" t="s">
        <v>483</v>
      </c>
    </row>
    <row r="85" spans="1:5" ht="19.899999999999999" customHeight="1" x14ac:dyDescent="0.25">
      <c r="A85" s="49" t="s">
        <v>468</v>
      </c>
      <c r="B85" s="47" t="s">
        <v>469</v>
      </c>
      <c r="C85" s="49" t="s">
        <v>950</v>
      </c>
      <c r="D85" s="40">
        <v>1000</v>
      </c>
      <c r="E85" s="33" t="s">
        <v>238</v>
      </c>
    </row>
    <row r="86" spans="1:5" ht="19.899999999999999" customHeight="1" x14ac:dyDescent="0.25">
      <c r="A86" s="49" t="s">
        <v>465</v>
      </c>
      <c r="B86" s="47" t="s">
        <v>466</v>
      </c>
      <c r="C86" s="49" t="s">
        <v>950</v>
      </c>
      <c r="D86" s="32">
        <v>92568</v>
      </c>
      <c r="E86" s="33" t="s">
        <v>467</v>
      </c>
    </row>
    <row r="87" spans="1:5" ht="19.899999999999999" customHeight="1" x14ac:dyDescent="0.25">
      <c r="A87" s="49" t="s">
        <v>470</v>
      </c>
      <c r="B87" s="47" t="s">
        <v>471</v>
      </c>
      <c r="C87" s="49" t="s">
        <v>950</v>
      </c>
      <c r="D87" s="32">
        <v>120000</v>
      </c>
      <c r="E87" s="33" t="s">
        <v>472</v>
      </c>
    </row>
    <row r="88" spans="1:5" ht="19.899999999999999" customHeight="1" x14ac:dyDescent="0.25">
      <c r="A88" s="157" t="s">
        <v>477</v>
      </c>
      <c r="B88" s="158" t="s">
        <v>478</v>
      </c>
      <c r="C88" s="157" t="s">
        <v>950</v>
      </c>
      <c r="D88" s="32">
        <v>85500</v>
      </c>
      <c r="E88" s="33" t="s">
        <v>381</v>
      </c>
    </row>
    <row r="89" spans="1:5" ht="19.899999999999999" customHeight="1" x14ac:dyDescent="0.25">
      <c r="A89" s="157"/>
      <c r="B89" s="158"/>
      <c r="C89" s="157"/>
      <c r="D89" s="32">
        <v>97865</v>
      </c>
      <c r="E89" s="33" t="s">
        <v>479</v>
      </c>
    </row>
    <row r="90" spans="1:5" ht="19.899999999999999" customHeight="1" x14ac:dyDescent="0.25">
      <c r="A90" s="157"/>
      <c r="B90" s="158"/>
      <c r="C90" s="157"/>
      <c r="D90" s="32">
        <v>90000</v>
      </c>
      <c r="E90" s="33" t="s">
        <v>480</v>
      </c>
    </row>
    <row r="91" spans="1:5" ht="19.899999999999999" customHeight="1" x14ac:dyDescent="0.25">
      <c r="A91" s="157"/>
      <c r="B91" s="158"/>
      <c r="C91" s="157"/>
      <c r="D91" s="32">
        <v>150858</v>
      </c>
      <c r="E91" s="33" t="s">
        <v>381</v>
      </c>
    </row>
    <row r="92" spans="1:5" ht="19.899999999999999" customHeight="1" x14ac:dyDescent="0.25">
      <c r="A92" s="49" t="s">
        <v>487</v>
      </c>
      <c r="B92" s="47" t="s">
        <v>488</v>
      </c>
      <c r="C92" s="49" t="s">
        <v>950</v>
      </c>
      <c r="D92" s="32">
        <v>1469360</v>
      </c>
      <c r="E92" s="33" t="s">
        <v>489</v>
      </c>
    </row>
    <row r="93" spans="1:5" ht="19.899999999999999" customHeight="1" x14ac:dyDescent="0.25">
      <c r="A93" s="157" t="s">
        <v>486</v>
      </c>
      <c r="B93" s="158" t="s">
        <v>402</v>
      </c>
      <c r="C93" s="157" t="s">
        <v>950</v>
      </c>
      <c r="D93" s="40">
        <v>1115.06</v>
      </c>
      <c r="E93" s="33" t="s">
        <v>370</v>
      </c>
    </row>
    <row r="94" spans="1:5" ht="19.899999999999999" customHeight="1" x14ac:dyDescent="0.25">
      <c r="A94" s="157"/>
      <c r="B94" s="158"/>
      <c r="C94" s="157"/>
      <c r="D94" s="32">
        <v>984260</v>
      </c>
      <c r="E94" s="33" t="s">
        <v>405</v>
      </c>
    </row>
    <row r="95" spans="1:5" ht="19.899999999999999" customHeight="1" x14ac:dyDescent="0.25">
      <c r="A95" s="49" t="s">
        <v>490</v>
      </c>
      <c r="B95" s="47" t="s">
        <v>491</v>
      </c>
      <c r="C95" s="49" t="s">
        <v>950</v>
      </c>
      <c r="D95" s="40">
        <v>3650</v>
      </c>
      <c r="E95" s="33" t="s">
        <v>238</v>
      </c>
    </row>
    <row r="96" spans="1:5" ht="19.899999999999999" customHeight="1" x14ac:dyDescent="0.25">
      <c r="A96" s="49" t="s">
        <v>501</v>
      </c>
      <c r="B96" s="47" t="s">
        <v>502</v>
      </c>
      <c r="C96" s="49" t="s">
        <v>950</v>
      </c>
      <c r="D96" s="32">
        <v>350000</v>
      </c>
      <c r="E96" s="33" t="s">
        <v>503</v>
      </c>
    </row>
    <row r="97" spans="1:5" ht="19.899999999999999" customHeight="1" x14ac:dyDescent="0.25">
      <c r="A97" s="157" t="s">
        <v>492</v>
      </c>
      <c r="B97" s="158" t="s">
        <v>442</v>
      </c>
      <c r="C97" s="157" t="s">
        <v>950</v>
      </c>
      <c r="D97" s="32">
        <v>155904</v>
      </c>
      <c r="E97" s="33" t="s">
        <v>374</v>
      </c>
    </row>
    <row r="98" spans="1:5" ht="19.899999999999999" customHeight="1" x14ac:dyDescent="0.25">
      <c r="A98" s="157"/>
      <c r="B98" s="158"/>
      <c r="C98" s="157" t="s">
        <v>950</v>
      </c>
      <c r="D98" s="32">
        <v>741581.93</v>
      </c>
      <c r="E98" s="33" t="s">
        <v>333</v>
      </c>
    </row>
    <row r="99" spans="1:5" ht="19.899999999999999" customHeight="1" x14ac:dyDescent="0.25">
      <c r="A99" s="49" t="s">
        <v>493</v>
      </c>
      <c r="B99" s="47" t="s">
        <v>494</v>
      </c>
      <c r="C99" s="49" t="s">
        <v>950</v>
      </c>
      <c r="D99" s="32">
        <v>24250</v>
      </c>
      <c r="E99" s="33" t="s">
        <v>495</v>
      </c>
    </row>
    <row r="100" spans="1:5" ht="19.899999999999999" customHeight="1" x14ac:dyDescent="0.25">
      <c r="A100" s="157" t="s">
        <v>496</v>
      </c>
      <c r="B100" s="158" t="s">
        <v>494</v>
      </c>
      <c r="C100" s="157" t="s">
        <v>950</v>
      </c>
      <c r="D100" s="32">
        <v>46000</v>
      </c>
      <c r="E100" s="33" t="s">
        <v>497</v>
      </c>
    </row>
    <row r="101" spans="1:5" ht="19.899999999999999" customHeight="1" x14ac:dyDescent="0.25">
      <c r="A101" s="157"/>
      <c r="B101" s="158"/>
      <c r="C101" s="157" t="s">
        <v>950</v>
      </c>
      <c r="D101" s="32">
        <v>68136</v>
      </c>
      <c r="E101" s="33" t="s">
        <v>498</v>
      </c>
    </row>
    <row r="102" spans="1:5" ht="19.899999999999999" customHeight="1" x14ac:dyDescent="0.25">
      <c r="A102" s="49" t="s">
        <v>499</v>
      </c>
      <c r="B102" s="47" t="s">
        <v>219</v>
      </c>
      <c r="C102" s="49" t="s">
        <v>950</v>
      </c>
      <c r="D102" s="40">
        <v>17437</v>
      </c>
      <c r="E102" s="33" t="s">
        <v>500</v>
      </c>
    </row>
    <row r="103" spans="1:5" ht="19.899999999999999" customHeight="1" x14ac:dyDescent="0.25">
      <c r="A103" s="49" t="s">
        <v>504</v>
      </c>
      <c r="B103" s="47" t="s">
        <v>505</v>
      </c>
      <c r="C103" s="49" t="s">
        <v>950</v>
      </c>
      <c r="D103" s="32">
        <v>585000</v>
      </c>
      <c r="E103" s="33" t="s">
        <v>506</v>
      </c>
    </row>
    <row r="104" spans="1:5" ht="19.899999999999999" customHeight="1" x14ac:dyDescent="0.25">
      <c r="A104" s="157" t="s">
        <v>514</v>
      </c>
      <c r="B104" s="158" t="s">
        <v>442</v>
      </c>
      <c r="C104" s="157" t="s">
        <v>950</v>
      </c>
      <c r="D104" s="32">
        <v>456341.36</v>
      </c>
      <c r="E104" s="33" t="s">
        <v>439</v>
      </c>
    </row>
    <row r="105" spans="1:5" ht="19.899999999999999" customHeight="1" x14ac:dyDescent="0.25">
      <c r="A105" s="157"/>
      <c r="B105" s="158"/>
      <c r="C105" s="157" t="s">
        <v>950</v>
      </c>
      <c r="D105" s="32">
        <v>56076</v>
      </c>
      <c r="E105" s="33" t="s">
        <v>11</v>
      </c>
    </row>
    <row r="106" spans="1:5" ht="19.899999999999999" customHeight="1" x14ac:dyDescent="0.25">
      <c r="A106" s="49" t="s">
        <v>509</v>
      </c>
      <c r="B106" s="47" t="s">
        <v>510</v>
      </c>
      <c r="C106" s="49" t="s">
        <v>950</v>
      </c>
      <c r="D106" s="40">
        <v>484</v>
      </c>
      <c r="E106" s="33" t="s">
        <v>511</v>
      </c>
    </row>
    <row r="107" spans="1:5" ht="19.899999999999999" customHeight="1" x14ac:dyDescent="0.25">
      <c r="A107" s="157" t="s">
        <v>512</v>
      </c>
      <c r="B107" s="158" t="s">
        <v>513</v>
      </c>
      <c r="C107" s="157" t="s">
        <v>950</v>
      </c>
      <c r="D107" s="32">
        <v>23334</v>
      </c>
      <c r="E107" s="33" t="s">
        <v>11</v>
      </c>
    </row>
    <row r="108" spans="1:5" ht="19.899999999999999" customHeight="1" x14ac:dyDescent="0.25">
      <c r="A108" s="157"/>
      <c r="B108" s="158"/>
      <c r="C108" s="157"/>
      <c r="D108" s="32">
        <v>74929.16</v>
      </c>
      <c r="E108" s="33" t="s">
        <v>439</v>
      </c>
    </row>
    <row r="109" spans="1:5" ht="19.899999999999999" customHeight="1" x14ac:dyDescent="0.25">
      <c r="A109" s="52" t="s">
        <v>1306</v>
      </c>
      <c r="B109" s="41" t="s">
        <v>1307</v>
      </c>
      <c r="C109" s="55" t="s">
        <v>1175</v>
      </c>
      <c r="D109" s="32"/>
      <c r="E109" s="33"/>
    </row>
    <row r="110" spans="1:5" ht="19.899999999999999" customHeight="1" x14ac:dyDescent="0.25">
      <c r="A110" s="52" t="s">
        <v>1309</v>
      </c>
      <c r="B110" s="41" t="s">
        <v>1308</v>
      </c>
      <c r="C110" s="55" t="s">
        <v>1175</v>
      </c>
      <c r="D110" s="32"/>
      <c r="E110" s="33"/>
    </row>
    <row r="111" spans="1:5" ht="19.899999999999999" customHeight="1" x14ac:dyDescent="0.25">
      <c r="A111" s="157" t="s">
        <v>1310</v>
      </c>
      <c r="B111" s="158" t="s">
        <v>1308</v>
      </c>
      <c r="C111" s="157" t="s">
        <v>950</v>
      </c>
      <c r="D111" s="32">
        <v>150858</v>
      </c>
      <c r="E111" s="33" t="s">
        <v>59</v>
      </c>
    </row>
    <row r="112" spans="1:5" ht="19.899999999999999" customHeight="1" x14ac:dyDescent="0.25">
      <c r="A112" s="157"/>
      <c r="B112" s="158"/>
      <c r="C112" s="157"/>
      <c r="D112" s="32">
        <v>90000</v>
      </c>
      <c r="E112" s="33" t="s">
        <v>480</v>
      </c>
    </row>
    <row r="113" spans="1:5" ht="19.899999999999999" customHeight="1" x14ac:dyDescent="0.25">
      <c r="A113" s="49" t="s">
        <v>515</v>
      </c>
      <c r="B113" s="47" t="s">
        <v>476</v>
      </c>
      <c r="C113" s="49" t="s">
        <v>950</v>
      </c>
      <c r="D113" s="32">
        <v>3081549.75</v>
      </c>
      <c r="E113" s="33" t="s">
        <v>303</v>
      </c>
    </row>
    <row r="114" spans="1:5" ht="19.899999999999999" customHeight="1" x14ac:dyDescent="0.25">
      <c r="A114" s="157" t="s">
        <v>516</v>
      </c>
      <c r="B114" s="158" t="s">
        <v>125</v>
      </c>
      <c r="C114" s="157" t="s">
        <v>950</v>
      </c>
      <c r="D114" s="32">
        <v>185000</v>
      </c>
      <c r="E114" s="33" t="s">
        <v>517</v>
      </c>
    </row>
    <row r="115" spans="1:5" ht="19.899999999999999" customHeight="1" x14ac:dyDescent="0.25">
      <c r="A115" s="157"/>
      <c r="B115" s="158"/>
      <c r="C115" s="157" t="s">
        <v>950</v>
      </c>
      <c r="D115" s="32">
        <v>134435</v>
      </c>
      <c r="E115" s="33" t="s">
        <v>381</v>
      </c>
    </row>
    <row r="116" spans="1:5" ht="19.899999999999999" customHeight="1" x14ac:dyDescent="0.25">
      <c r="A116" s="157"/>
      <c r="B116" s="158"/>
      <c r="C116" s="157" t="s">
        <v>950</v>
      </c>
      <c r="D116" s="32">
        <v>93846</v>
      </c>
      <c r="E116" s="33" t="s">
        <v>385</v>
      </c>
    </row>
    <row r="117" spans="1:5" ht="19.899999999999999" customHeight="1" x14ac:dyDescent="0.25">
      <c r="A117" s="49" t="s">
        <v>518</v>
      </c>
      <c r="B117" s="47" t="s">
        <v>519</v>
      </c>
      <c r="C117" s="49" t="s">
        <v>950</v>
      </c>
      <c r="D117" s="32">
        <v>1436042.63</v>
      </c>
      <c r="E117" s="33" t="s">
        <v>305</v>
      </c>
    </row>
    <row r="118" spans="1:5" ht="19.899999999999999" customHeight="1" x14ac:dyDescent="0.25">
      <c r="A118" s="49" t="s">
        <v>520</v>
      </c>
      <c r="B118" s="47" t="s">
        <v>521</v>
      </c>
      <c r="C118" s="49" t="s">
        <v>950</v>
      </c>
      <c r="D118" s="32">
        <v>277447.15000000002</v>
      </c>
      <c r="E118" s="33" t="s">
        <v>503</v>
      </c>
    </row>
    <row r="119" spans="1:5" ht="19.899999999999999" customHeight="1" x14ac:dyDescent="0.25">
      <c r="A119" s="49" t="s">
        <v>507</v>
      </c>
      <c r="B119" s="47" t="s">
        <v>508</v>
      </c>
      <c r="C119" s="49" t="s">
        <v>950</v>
      </c>
      <c r="D119" s="40">
        <v>19.84</v>
      </c>
      <c r="E119" s="33" t="s">
        <v>420</v>
      </c>
    </row>
    <row r="120" spans="1:5" ht="19.899999999999999" customHeight="1" x14ac:dyDescent="0.25">
      <c r="A120" s="49" t="s">
        <v>1304</v>
      </c>
      <c r="B120" s="47" t="s">
        <v>1305</v>
      </c>
      <c r="C120" s="49" t="s">
        <v>1175</v>
      </c>
      <c r="D120" s="40"/>
      <c r="E120" s="33"/>
    </row>
    <row r="121" spans="1:5" ht="19.899999999999999" customHeight="1" x14ac:dyDescent="0.25">
      <c r="A121" s="157" t="s">
        <v>523</v>
      </c>
      <c r="B121" s="158" t="s">
        <v>315</v>
      </c>
      <c r="C121" s="157" t="s">
        <v>950</v>
      </c>
      <c r="D121" s="32">
        <v>34775.730000000003</v>
      </c>
      <c r="E121" s="33" t="s">
        <v>524</v>
      </c>
    </row>
    <row r="122" spans="1:5" ht="19.899999999999999" customHeight="1" x14ac:dyDescent="0.25">
      <c r="A122" s="157"/>
      <c r="B122" s="158"/>
      <c r="C122" s="157"/>
      <c r="D122" s="32">
        <v>37660</v>
      </c>
      <c r="E122" s="33" t="s">
        <v>214</v>
      </c>
    </row>
    <row r="123" spans="1:5" ht="19.899999999999999" customHeight="1" x14ac:dyDescent="0.25">
      <c r="A123" s="157"/>
      <c r="B123" s="158"/>
      <c r="C123" s="157"/>
      <c r="D123" s="32">
        <v>109628</v>
      </c>
      <c r="E123" s="33" t="s">
        <v>11</v>
      </c>
    </row>
    <row r="124" spans="1:5" ht="19.899999999999999" customHeight="1" x14ac:dyDescent="0.25">
      <c r="A124" s="49" t="s">
        <v>525</v>
      </c>
      <c r="B124" s="47" t="s">
        <v>526</v>
      </c>
      <c r="C124" s="49" t="s">
        <v>950</v>
      </c>
      <c r="D124" s="32">
        <v>34800</v>
      </c>
      <c r="E124" s="33" t="s">
        <v>527</v>
      </c>
    </row>
    <row r="125" spans="1:5" ht="19.899999999999999" customHeight="1" x14ac:dyDescent="0.25">
      <c r="A125" s="157" t="s">
        <v>528</v>
      </c>
      <c r="B125" s="158" t="s">
        <v>111</v>
      </c>
      <c r="C125" s="157" t="s">
        <v>950</v>
      </c>
      <c r="D125" s="32">
        <v>119300</v>
      </c>
      <c r="E125" s="33" t="s">
        <v>527</v>
      </c>
    </row>
    <row r="126" spans="1:5" ht="19.899999999999999" customHeight="1" x14ac:dyDescent="0.25">
      <c r="A126" s="157"/>
      <c r="B126" s="158"/>
      <c r="C126" s="157"/>
      <c r="D126" s="32">
        <v>216700</v>
      </c>
      <c r="E126" s="33" t="s">
        <v>214</v>
      </c>
    </row>
    <row r="127" spans="1:5" ht="19.899999999999999" customHeight="1" x14ac:dyDescent="0.25">
      <c r="A127" s="52" t="s">
        <v>1311</v>
      </c>
      <c r="B127" s="41" t="s">
        <v>568</v>
      </c>
      <c r="C127" s="55" t="s">
        <v>1175</v>
      </c>
      <c r="D127" s="32"/>
      <c r="E127" s="33"/>
    </row>
    <row r="128" spans="1:5" ht="19.899999999999999" customHeight="1" x14ac:dyDescent="0.25">
      <c r="A128" s="49" t="s">
        <v>529</v>
      </c>
      <c r="B128" s="47" t="s">
        <v>488</v>
      </c>
      <c r="C128" s="49" t="s">
        <v>950</v>
      </c>
      <c r="D128" s="32">
        <v>681400</v>
      </c>
      <c r="E128" s="33" t="s">
        <v>489</v>
      </c>
    </row>
    <row r="129" spans="1:5" ht="19.899999999999999" customHeight="1" x14ac:dyDescent="0.25">
      <c r="A129" s="49" t="s">
        <v>346</v>
      </c>
      <c r="B129" s="34" t="s">
        <v>347</v>
      </c>
      <c r="C129" s="49" t="s">
        <v>950</v>
      </c>
      <c r="D129" s="32">
        <v>6278000</v>
      </c>
      <c r="E129" s="33" t="s">
        <v>348</v>
      </c>
    </row>
    <row r="130" spans="1:5" ht="19.899999999999999" customHeight="1" x14ac:dyDescent="0.25">
      <c r="A130" s="49" t="s">
        <v>1292</v>
      </c>
      <c r="B130" s="34" t="s">
        <v>392</v>
      </c>
      <c r="C130" s="49" t="s">
        <v>950</v>
      </c>
      <c r="D130" s="40">
        <v>13348.04</v>
      </c>
      <c r="E130" s="34" t="s">
        <v>393</v>
      </c>
    </row>
  </sheetData>
  <sortState ref="A5:E130">
    <sortCondition ref="A5"/>
  </sortState>
  <mergeCells count="49">
    <mergeCell ref="A114:A116"/>
    <mergeCell ref="B114:B116"/>
    <mergeCell ref="C114:C116"/>
    <mergeCell ref="A121:A123"/>
    <mergeCell ref="B121:B123"/>
    <mergeCell ref="C121:C123"/>
    <mergeCell ref="A100:A101"/>
    <mergeCell ref="B100:B101"/>
    <mergeCell ref="C100:C101"/>
    <mergeCell ref="A104:A105"/>
    <mergeCell ref="B104:B105"/>
    <mergeCell ref="C104:C105"/>
    <mergeCell ref="C88:C91"/>
    <mergeCell ref="A93:A94"/>
    <mergeCell ref="B93:B94"/>
    <mergeCell ref="C93:C94"/>
    <mergeCell ref="A97:A98"/>
    <mergeCell ref="B97:B98"/>
    <mergeCell ref="C97:C98"/>
    <mergeCell ref="A88:A91"/>
    <mergeCell ref="B88:B91"/>
    <mergeCell ref="C75:C77"/>
    <mergeCell ref="A36:A37"/>
    <mergeCell ref="B36:B37"/>
    <mergeCell ref="C36:C37"/>
    <mergeCell ref="A44:A45"/>
    <mergeCell ref="B44:B45"/>
    <mergeCell ref="A64:A67"/>
    <mergeCell ref="B64:B67"/>
    <mergeCell ref="C64:C67"/>
    <mergeCell ref="A49:A50"/>
    <mergeCell ref="B49:B50"/>
    <mergeCell ref="C49:C50"/>
    <mergeCell ref="A125:A126"/>
    <mergeCell ref="B125:B126"/>
    <mergeCell ref="C125:C126"/>
    <mergeCell ref="A3:E3"/>
    <mergeCell ref="A1:E1"/>
    <mergeCell ref="A107:A108"/>
    <mergeCell ref="B107:B108"/>
    <mergeCell ref="C107:C108"/>
    <mergeCell ref="A111:A112"/>
    <mergeCell ref="B111:B112"/>
    <mergeCell ref="C111:C112"/>
    <mergeCell ref="A26:A28"/>
    <mergeCell ref="B26:B28"/>
    <mergeCell ref="C26:C28"/>
    <mergeCell ref="A75:A77"/>
    <mergeCell ref="B75:B7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9"/>
  <sheetViews>
    <sheetView workbookViewId="0">
      <selection sqref="A1:E1"/>
    </sheetView>
  </sheetViews>
  <sheetFormatPr baseColWidth="10" defaultColWidth="11.5703125" defaultRowHeight="15" x14ac:dyDescent="0.25"/>
  <cols>
    <col min="1" max="1" width="24.28515625" style="14" customWidth="1"/>
    <col min="2" max="2" width="45.42578125" style="6" customWidth="1"/>
    <col min="3" max="3" width="23.42578125" style="14" customWidth="1"/>
    <col min="4" max="4" width="14.28515625" style="15" customWidth="1"/>
    <col min="5" max="5" width="34" style="17" customWidth="1"/>
    <col min="6" max="16384" width="11.5703125" style="6"/>
  </cols>
  <sheetData>
    <row r="1" spans="1:5" ht="65.650000000000006" customHeight="1" x14ac:dyDescent="0.25">
      <c r="A1" s="159"/>
      <c r="B1" s="159"/>
      <c r="C1" s="159"/>
      <c r="D1" s="159"/>
      <c r="E1" s="159"/>
    </row>
    <row r="3" spans="1:5" x14ac:dyDescent="0.25">
      <c r="A3" s="119" t="s">
        <v>1495</v>
      </c>
      <c r="B3" s="120"/>
      <c r="C3" s="120"/>
      <c r="D3" s="120"/>
      <c r="E3" s="121"/>
    </row>
    <row r="4" spans="1:5" s="1" customFormat="1" ht="30.75" customHeight="1" x14ac:dyDescent="0.25">
      <c r="A4" s="103" t="s">
        <v>0</v>
      </c>
      <c r="B4" s="103" t="s">
        <v>1</v>
      </c>
      <c r="C4" s="103" t="s">
        <v>2</v>
      </c>
      <c r="D4" s="104" t="s">
        <v>3</v>
      </c>
      <c r="E4" s="105" t="s">
        <v>4</v>
      </c>
    </row>
    <row r="5" spans="1:5" s="14" customFormat="1" ht="19.899999999999999" customHeight="1" x14ac:dyDescent="0.25">
      <c r="A5" s="49" t="s">
        <v>539</v>
      </c>
      <c r="B5" s="31" t="s">
        <v>540</v>
      </c>
      <c r="C5" s="33" t="s">
        <v>950</v>
      </c>
      <c r="D5" s="40">
        <v>14185</v>
      </c>
      <c r="E5" s="33" t="s">
        <v>396</v>
      </c>
    </row>
    <row r="6" spans="1:5" s="14" customFormat="1" ht="19.899999999999999" customHeight="1" x14ac:dyDescent="0.25">
      <c r="A6" s="49" t="s">
        <v>532</v>
      </c>
      <c r="B6" s="31" t="s">
        <v>533</v>
      </c>
      <c r="C6" s="33" t="s">
        <v>950</v>
      </c>
      <c r="D6" s="40">
        <v>650</v>
      </c>
      <c r="E6" s="33" t="s">
        <v>246</v>
      </c>
    </row>
    <row r="7" spans="1:5" s="14" customFormat="1" ht="19.899999999999999" customHeight="1" x14ac:dyDescent="0.25">
      <c r="A7" s="49" t="s">
        <v>534</v>
      </c>
      <c r="B7" s="31" t="s">
        <v>535</v>
      </c>
      <c r="C7" s="33" t="s">
        <v>950</v>
      </c>
      <c r="D7" s="32">
        <v>44000</v>
      </c>
      <c r="E7" s="33" t="s">
        <v>536</v>
      </c>
    </row>
    <row r="8" spans="1:5" s="19" customFormat="1" ht="19.899999999999999" customHeight="1" x14ac:dyDescent="0.25">
      <c r="A8" s="49" t="s">
        <v>541</v>
      </c>
      <c r="B8" s="31" t="s">
        <v>542</v>
      </c>
      <c r="C8" s="33" t="s">
        <v>950</v>
      </c>
      <c r="D8" s="40">
        <v>600</v>
      </c>
      <c r="E8" s="33" t="s">
        <v>543</v>
      </c>
    </row>
    <row r="9" spans="1:5" s="19" customFormat="1" ht="19.899999999999999" customHeight="1" x14ac:dyDescent="0.25">
      <c r="A9" s="49" t="s">
        <v>545</v>
      </c>
      <c r="B9" s="31" t="s">
        <v>546</v>
      </c>
      <c r="C9" s="33" t="s">
        <v>950</v>
      </c>
      <c r="D9" s="40">
        <v>10910</v>
      </c>
      <c r="E9" s="33" t="s">
        <v>146</v>
      </c>
    </row>
    <row r="10" spans="1:5" ht="19.899999999999999" customHeight="1" x14ac:dyDescent="0.25">
      <c r="A10" s="49" t="s">
        <v>537</v>
      </c>
      <c r="B10" s="31" t="s">
        <v>538</v>
      </c>
      <c r="C10" s="49" t="s">
        <v>1175</v>
      </c>
      <c r="D10" s="49"/>
      <c r="E10" s="49"/>
    </row>
    <row r="11" spans="1:5" ht="19.899999999999999" customHeight="1" x14ac:dyDescent="0.25">
      <c r="A11" s="49" t="s">
        <v>544</v>
      </c>
      <c r="B11" s="34" t="s">
        <v>488</v>
      </c>
      <c r="C11" s="49" t="s">
        <v>950</v>
      </c>
      <c r="D11" s="32">
        <v>330000</v>
      </c>
      <c r="E11" s="49" t="s">
        <v>489</v>
      </c>
    </row>
    <row r="12" spans="1:5" ht="19.899999999999999" customHeight="1" x14ac:dyDescent="0.25">
      <c r="A12" s="49" t="s">
        <v>547</v>
      </c>
      <c r="B12" s="31" t="s">
        <v>548</v>
      </c>
      <c r="C12" s="49" t="s">
        <v>950</v>
      </c>
      <c r="D12" s="40">
        <v>575</v>
      </c>
      <c r="E12" s="33" t="s">
        <v>105</v>
      </c>
    </row>
    <row r="13" spans="1:5" ht="19.899999999999999" customHeight="1" x14ac:dyDescent="0.25">
      <c r="A13" s="49" t="s">
        <v>549</v>
      </c>
      <c r="B13" s="34" t="s">
        <v>550</v>
      </c>
      <c r="C13" s="49" t="s">
        <v>950</v>
      </c>
      <c r="D13" s="32">
        <v>452063.82</v>
      </c>
      <c r="E13" s="33" t="s">
        <v>551</v>
      </c>
    </row>
    <row r="14" spans="1:5" ht="19.899999999999999" customHeight="1" x14ac:dyDescent="0.25">
      <c r="A14" s="49" t="s">
        <v>558</v>
      </c>
      <c r="B14" s="34" t="s">
        <v>559</v>
      </c>
      <c r="C14" s="49" t="s">
        <v>36</v>
      </c>
      <c r="D14" s="49"/>
      <c r="E14" s="49"/>
    </row>
    <row r="15" spans="1:5" ht="19.899999999999999" customHeight="1" x14ac:dyDescent="0.25">
      <c r="A15" s="49" t="s">
        <v>552</v>
      </c>
      <c r="B15" s="34" t="s">
        <v>553</v>
      </c>
      <c r="C15" s="49" t="s">
        <v>950</v>
      </c>
      <c r="D15" s="32">
        <v>1145490</v>
      </c>
      <c r="E15" s="33" t="s">
        <v>554</v>
      </c>
    </row>
    <row r="16" spans="1:5" ht="19.899999999999999" customHeight="1" x14ac:dyDescent="0.25">
      <c r="A16" s="49" t="s">
        <v>562</v>
      </c>
      <c r="B16" s="34" t="s">
        <v>563</v>
      </c>
      <c r="C16" s="49" t="s">
        <v>950</v>
      </c>
      <c r="D16" s="32">
        <v>289999</v>
      </c>
      <c r="E16" s="49" t="s">
        <v>564</v>
      </c>
    </row>
    <row r="17" spans="1:5" ht="19.899999999999999" customHeight="1" x14ac:dyDescent="0.25">
      <c r="A17" s="126" t="s">
        <v>555</v>
      </c>
      <c r="B17" s="146" t="s">
        <v>417</v>
      </c>
      <c r="C17" s="126" t="s">
        <v>950</v>
      </c>
      <c r="D17" s="32">
        <v>58284</v>
      </c>
      <c r="E17" s="49" t="s">
        <v>556</v>
      </c>
    </row>
    <row r="18" spans="1:5" ht="19.899999999999999" customHeight="1" x14ac:dyDescent="0.25">
      <c r="A18" s="127"/>
      <c r="B18" s="148"/>
      <c r="C18" s="127"/>
      <c r="D18" s="32">
        <v>43200</v>
      </c>
      <c r="E18" s="49" t="s">
        <v>557</v>
      </c>
    </row>
    <row r="19" spans="1:5" ht="19.899999999999999" customHeight="1" x14ac:dyDescent="0.25">
      <c r="A19" s="49" t="s">
        <v>567</v>
      </c>
      <c r="B19" s="34" t="s">
        <v>568</v>
      </c>
      <c r="C19" s="49" t="s">
        <v>950</v>
      </c>
      <c r="D19" s="32">
        <v>848.3</v>
      </c>
      <c r="E19" s="33" t="s">
        <v>569</v>
      </c>
    </row>
    <row r="20" spans="1:5" ht="19.899999999999999" customHeight="1" x14ac:dyDescent="0.25">
      <c r="A20" s="49" t="s">
        <v>574</v>
      </c>
      <c r="B20" s="34" t="s">
        <v>575</v>
      </c>
      <c r="C20" s="49" t="s">
        <v>950</v>
      </c>
      <c r="D20" s="40">
        <v>4116.4799999999996</v>
      </c>
      <c r="E20" s="33" t="s">
        <v>576</v>
      </c>
    </row>
    <row r="21" spans="1:5" ht="19.899999999999999" customHeight="1" x14ac:dyDescent="0.25">
      <c r="A21" s="126" t="s">
        <v>577</v>
      </c>
      <c r="B21" s="146" t="s">
        <v>578</v>
      </c>
      <c r="C21" s="126" t="s">
        <v>950</v>
      </c>
      <c r="D21" s="63">
        <v>14750</v>
      </c>
      <c r="E21" s="34" t="s">
        <v>579</v>
      </c>
    </row>
    <row r="22" spans="1:5" ht="19.899999999999999" customHeight="1" x14ac:dyDescent="0.25">
      <c r="A22" s="130"/>
      <c r="B22" s="147"/>
      <c r="C22" s="130"/>
      <c r="D22" s="32">
        <v>4790</v>
      </c>
      <c r="E22" s="49" t="s">
        <v>579</v>
      </c>
    </row>
    <row r="23" spans="1:5" ht="19.899999999999999" customHeight="1" x14ac:dyDescent="0.25">
      <c r="A23" s="127"/>
      <c r="B23" s="148"/>
      <c r="C23" s="127"/>
      <c r="D23" s="32">
        <v>8260</v>
      </c>
      <c r="E23" s="49" t="s">
        <v>59</v>
      </c>
    </row>
    <row r="24" spans="1:5" ht="19.899999999999999" customHeight="1" x14ac:dyDescent="0.25">
      <c r="A24" s="52" t="s">
        <v>1330</v>
      </c>
      <c r="B24" s="41" t="s">
        <v>1331</v>
      </c>
      <c r="C24" s="49" t="s">
        <v>1175</v>
      </c>
      <c r="D24" s="32"/>
      <c r="E24" s="49"/>
    </row>
    <row r="25" spans="1:5" ht="19.899999999999999" customHeight="1" x14ac:dyDescent="0.25">
      <c r="A25" s="52" t="s">
        <v>570</v>
      </c>
      <c r="B25" s="64" t="s">
        <v>280</v>
      </c>
      <c r="C25" s="49" t="s">
        <v>950</v>
      </c>
      <c r="D25" s="63">
        <v>339267.6</v>
      </c>
      <c r="E25" s="43" t="s">
        <v>252</v>
      </c>
    </row>
    <row r="26" spans="1:5" ht="19.899999999999999" customHeight="1" x14ac:dyDescent="0.25">
      <c r="A26" s="49" t="s">
        <v>571</v>
      </c>
      <c r="B26" s="34" t="s">
        <v>572</v>
      </c>
      <c r="C26" s="49" t="s">
        <v>950</v>
      </c>
      <c r="D26" s="40">
        <v>7452</v>
      </c>
      <c r="E26" s="33" t="s">
        <v>573</v>
      </c>
    </row>
    <row r="27" spans="1:5" ht="19.899999999999999" customHeight="1" x14ac:dyDescent="0.25">
      <c r="A27" s="49" t="s">
        <v>584</v>
      </c>
      <c r="B27" s="34" t="s">
        <v>585</v>
      </c>
      <c r="C27" s="49" t="s">
        <v>950</v>
      </c>
      <c r="D27" s="40">
        <v>4294.8</v>
      </c>
      <c r="E27" s="33" t="s">
        <v>586</v>
      </c>
    </row>
    <row r="28" spans="1:5" ht="19.899999999999999" customHeight="1" x14ac:dyDescent="0.25">
      <c r="A28" s="49" t="s">
        <v>587</v>
      </c>
      <c r="B28" s="34" t="s">
        <v>588</v>
      </c>
      <c r="C28" s="49" t="s">
        <v>950</v>
      </c>
      <c r="D28" s="40">
        <v>10384.709999999999</v>
      </c>
      <c r="E28" s="49" t="s">
        <v>589</v>
      </c>
    </row>
    <row r="29" spans="1:5" ht="19.899999999999999" customHeight="1" x14ac:dyDescent="0.25">
      <c r="A29" s="49" t="s">
        <v>590</v>
      </c>
      <c r="B29" s="34" t="s">
        <v>591</v>
      </c>
      <c r="C29" s="49" t="s">
        <v>950</v>
      </c>
      <c r="D29" s="32">
        <v>115000</v>
      </c>
      <c r="E29" s="33" t="s">
        <v>592</v>
      </c>
    </row>
    <row r="30" spans="1:5" ht="19.899999999999999" customHeight="1" x14ac:dyDescent="0.25">
      <c r="A30" s="126" t="s">
        <v>580</v>
      </c>
      <c r="B30" s="142" t="s">
        <v>615</v>
      </c>
      <c r="C30" s="141" t="s">
        <v>950</v>
      </c>
      <c r="D30" s="32">
        <v>20100</v>
      </c>
      <c r="E30" s="33" t="s">
        <v>616</v>
      </c>
    </row>
    <row r="31" spans="1:5" ht="19.899999999999999" customHeight="1" x14ac:dyDescent="0.25">
      <c r="A31" s="130"/>
      <c r="B31" s="143"/>
      <c r="C31" s="134"/>
      <c r="D31" s="32">
        <v>59817</v>
      </c>
      <c r="E31" s="33" t="s">
        <v>617</v>
      </c>
    </row>
    <row r="32" spans="1:5" ht="19.899999999999999" customHeight="1" x14ac:dyDescent="0.25">
      <c r="A32" s="130"/>
      <c r="B32" s="143"/>
      <c r="C32" s="134"/>
      <c r="D32" s="32">
        <v>79750</v>
      </c>
      <c r="E32" s="33" t="s">
        <v>385</v>
      </c>
    </row>
    <row r="33" spans="1:5" ht="19.899999999999999" customHeight="1" x14ac:dyDescent="0.25">
      <c r="A33" s="130"/>
      <c r="B33" s="143"/>
      <c r="C33" s="134"/>
      <c r="D33" s="32">
        <v>66200</v>
      </c>
      <c r="E33" s="33" t="s">
        <v>96</v>
      </c>
    </row>
    <row r="34" spans="1:5" ht="19.899999999999999" customHeight="1" x14ac:dyDescent="0.25">
      <c r="A34" s="127"/>
      <c r="B34" s="145"/>
      <c r="C34" s="135"/>
      <c r="D34" s="32">
        <v>103600</v>
      </c>
      <c r="E34" s="33" t="s">
        <v>618</v>
      </c>
    </row>
    <row r="35" spans="1:5" ht="19.899999999999999" customHeight="1" x14ac:dyDescent="0.25">
      <c r="A35" s="49" t="s">
        <v>599</v>
      </c>
      <c r="B35" s="34" t="s">
        <v>600</v>
      </c>
      <c r="C35" s="33" t="s">
        <v>950</v>
      </c>
      <c r="D35" s="32">
        <v>60000</v>
      </c>
      <c r="E35" s="33" t="s">
        <v>388</v>
      </c>
    </row>
    <row r="36" spans="1:5" ht="19.899999999999999" customHeight="1" x14ac:dyDescent="0.25">
      <c r="A36" s="49" t="s">
        <v>597</v>
      </c>
      <c r="B36" s="34" t="s">
        <v>152</v>
      </c>
      <c r="C36" s="33" t="s">
        <v>950</v>
      </c>
      <c r="D36" s="40">
        <v>2092.63</v>
      </c>
      <c r="E36" s="49" t="s">
        <v>598</v>
      </c>
    </row>
    <row r="37" spans="1:5" ht="19.899999999999999" customHeight="1" x14ac:dyDescent="0.25">
      <c r="A37" s="49" t="s">
        <v>1332</v>
      </c>
      <c r="B37" s="34" t="s">
        <v>1333</v>
      </c>
      <c r="C37" s="33" t="s">
        <v>1175</v>
      </c>
      <c r="D37" s="40"/>
      <c r="E37" s="49"/>
    </row>
    <row r="38" spans="1:5" ht="19.899999999999999" customHeight="1" x14ac:dyDescent="0.25">
      <c r="A38" s="49" t="s">
        <v>601</v>
      </c>
      <c r="B38" s="34" t="s">
        <v>602</v>
      </c>
      <c r="C38" s="33" t="s">
        <v>950</v>
      </c>
      <c r="D38" s="40">
        <v>450</v>
      </c>
      <c r="E38" s="49" t="s">
        <v>603</v>
      </c>
    </row>
    <row r="39" spans="1:5" ht="19.899999999999999" customHeight="1" x14ac:dyDescent="0.25">
      <c r="A39" s="49" t="s">
        <v>614</v>
      </c>
      <c r="B39" s="47" t="s">
        <v>611</v>
      </c>
      <c r="C39" s="33" t="s">
        <v>950</v>
      </c>
      <c r="D39" s="32">
        <v>240000</v>
      </c>
      <c r="E39" s="34" t="s">
        <v>592</v>
      </c>
    </row>
    <row r="40" spans="1:5" ht="19.899999999999999" customHeight="1" x14ac:dyDescent="0.25">
      <c r="A40" s="49" t="s">
        <v>609</v>
      </c>
      <c r="B40" s="62" t="s">
        <v>610</v>
      </c>
      <c r="C40" s="33" t="s">
        <v>950</v>
      </c>
      <c r="D40" s="40">
        <v>960</v>
      </c>
      <c r="E40" s="33" t="s">
        <v>603</v>
      </c>
    </row>
    <row r="41" spans="1:5" ht="19.899999999999999" customHeight="1" x14ac:dyDescent="0.25">
      <c r="A41" s="49" t="s">
        <v>1313</v>
      </c>
      <c r="B41" s="62" t="s">
        <v>612</v>
      </c>
      <c r="C41" s="33" t="s">
        <v>950</v>
      </c>
      <c r="D41" s="40">
        <v>265</v>
      </c>
      <c r="E41" s="33" t="s">
        <v>613</v>
      </c>
    </row>
    <row r="42" spans="1:5" ht="19.899999999999999" customHeight="1" x14ac:dyDescent="0.25">
      <c r="A42" s="49" t="s">
        <v>605</v>
      </c>
      <c r="B42" s="34" t="s">
        <v>606</v>
      </c>
      <c r="C42" s="33" t="s">
        <v>950</v>
      </c>
      <c r="D42" s="40">
        <v>375</v>
      </c>
      <c r="E42" s="33" t="s">
        <v>603</v>
      </c>
    </row>
    <row r="43" spans="1:5" ht="19.899999999999999" customHeight="1" x14ac:dyDescent="0.25">
      <c r="A43" s="49" t="s">
        <v>607</v>
      </c>
      <c r="B43" s="34" t="s">
        <v>608</v>
      </c>
      <c r="C43" s="33" t="s">
        <v>950</v>
      </c>
      <c r="D43" s="40">
        <v>375</v>
      </c>
      <c r="E43" s="33" t="s">
        <v>603</v>
      </c>
    </row>
    <row r="44" spans="1:5" ht="19.899999999999999" customHeight="1" x14ac:dyDescent="0.25">
      <c r="A44" s="126" t="s">
        <v>595</v>
      </c>
      <c r="B44" s="146" t="s">
        <v>294</v>
      </c>
      <c r="C44" s="126" t="s">
        <v>950</v>
      </c>
      <c r="D44" s="32">
        <v>179012</v>
      </c>
      <c r="E44" s="49" t="s">
        <v>596</v>
      </c>
    </row>
    <row r="45" spans="1:5" x14ac:dyDescent="0.25">
      <c r="A45" s="127"/>
      <c r="B45" s="148"/>
      <c r="C45" s="127" t="s">
        <v>950</v>
      </c>
      <c r="D45" s="32">
        <v>91495.22</v>
      </c>
      <c r="E45" s="49" t="s">
        <v>439</v>
      </c>
    </row>
    <row r="46" spans="1:5" ht="19.899999999999999" customHeight="1" x14ac:dyDescent="0.25">
      <c r="A46" s="49" t="s">
        <v>604</v>
      </c>
      <c r="B46" s="34" t="s">
        <v>553</v>
      </c>
      <c r="C46" s="33" t="s">
        <v>950</v>
      </c>
      <c r="D46" s="32">
        <v>349000</v>
      </c>
      <c r="E46" s="33" t="s">
        <v>554</v>
      </c>
    </row>
    <row r="47" spans="1:5" ht="19.899999999999999" customHeight="1" x14ac:dyDescent="0.25">
      <c r="A47" s="126" t="s">
        <v>593</v>
      </c>
      <c r="B47" s="146" t="s">
        <v>294</v>
      </c>
      <c r="C47" s="126" t="s">
        <v>950</v>
      </c>
      <c r="D47" s="32">
        <v>175780</v>
      </c>
      <c r="E47" s="49" t="s">
        <v>594</v>
      </c>
    </row>
    <row r="48" spans="1:5" ht="19.899999999999999" customHeight="1" x14ac:dyDescent="0.25">
      <c r="A48" s="130"/>
      <c r="B48" s="147"/>
      <c r="C48" s="130" t="s">
        <v>950</v>
      </c>
      <c r="D48" s="40">
        <v>35</v>
      </c>
      <c r="E48" s="49" t="s">
        <v>59</v>
      </c>
    </row>
    <row r="49" spans="1:5" ht="19.899999999999999" customHeight="1" x14ac:dyDescent="0.25">
      <c r="A49" s="127"/>
      <c r="B49" s="148"/>
      <c r="C49" s="127" t="s">
        <v>950</v>
      </c>
      <c r="D49" s="40">
        <v>150.75</v>
      </c>
      <c r="E49" s="33" t="s">
        <v>637</v>
      </c>
    </row>
    <row r="50" spans="1:5" ht="19.899999999999999" customHeight="1" x14ac:dyDescent="0.25">
      <c r="A50" s="49" t="s">
        <v>619</v>
      </c>
      <c r="B50" s="34" t="s">
        <v>629</v>
      </c>
      <c r="C50" s="33" t="s">
        <v>950</v>
      </c>
      <c r="D50" s="32">
        <v>576</v>
      </c>
      <c r="E50" s="33" t="s">
        <v>630</v>
      </c>
    </row>
    <row r="51" spans="1:5" ht="19.899999999999999" customHeight="1" x14ac:dyDescent="0.25">
      <c r="A51" s="49" t="s">
        <v>626</v>
      </c>
      <c r="B51" s="47" t="s">
        <v>627</v>
      </c>
      <c r="C51" s="33" t="s">
        <v>950</v>
      </c>
      <c r="D51" s="47">
        <v>145000</v>
      </c>
      <c r="E51" s="33" t="s">
        <v>628</v>
      </c>
    </row>
    <row r="52" spans="1:5" ht="19.899999999999999" customHeight="1" x14ac:dyDescent="0.25">
      <c r="A52" s="52" t="s">
        <v>623</v>
      </c>
      <c r="B52" s="63" t="s">
        <v>624</v>
      </c>
      <c r="C52" s="33" t="s">
        <v>950</v>
      </c>
      <c r="D52" s="32">
        <v>64914</v>
      </c>
      <c r="E52" s="33" t="s">
        <v>625</v>
      </c>
    </row>
    <row r="53" spans="1:5" ht="19.899999999999999" customHeight="1" x14ac:dyDescent="0.25">
      <c r="A53" s="49" t="s">
        <v>620</v>
      </c>
      <c r="B53" s="47" t="s">
        <v>621</v>
      </c>
      <c r="C53" s="33" t="s">
        <v>950</v>
      </c>
      <c r="D53" s="32">
        <v>15107.75</v>
      </c>
      <c r="E53" s="33" t="s">
        <v>622</v>
      </c>
    </row>
    <row r="54" spans="1:5" ht="19.899999999999999" customHeight="1" x14ac:dyDescent="0.25">
      <c r="A54" s="49" t="s">
        <v>634</v>
      </c>
      <c r="B54" s="47" t="s">
        <v>635</v>
      </c>
      <c r="C54" s="33" t="s">
        <v>950</v>
      </c>
      <c r="D54" s="32">
        <v>540166.64</v>
      </c>
      <c r="E54" s="33" t="s">
        <v>636</v>
      </c>
    </row>
    <row r="55" spans="1:5" ht="19.899999999999999" customHeight="1" x14ac:dyDescent="0.25">
      <c r="A55" s="49" t="s">
        <v>1334</v>
      </c>
      <c r="B55" s="47" t="s">
        <v>1345</v>
      </c>
      <c r="C55" s="33" t="s">
        <v>1175</v>
      </c>
      <c r="D55" s="32"/>
      <c r="E55" s="33"/>
    </row>
    <row r="56" spans="1:5" ht="19.899999999999999" customHeight="1" x14ac:dyDescent="0.25">
      <c r="A56" s="49" t="s">
        <v>1312</v>
      </c>
      <c r="B56" s="31" t="s">
        <v>530</v>
      </c>
      <c r="C56" s="33" t="s">
        <v>950</v>
      </c>
      <c r="D56" s="32">
        <v>468863</v>
      </c>
      <c r="E56" s="33" t="s">
        <v>531</v>
      </c>
    </row>
    <row r="57" spans="1:5" ht="19.899999999999999" customHeight="1" x14ac:dyDescent="0.25">
      <c r="A57" s="49" t="s">
        <v>1335</v>
      </c>
      <c r="B57" s="31" t="s">
        <v>53</v>
      </c>
      <c r="C57" s="33" t="s">
        <v>1175</v>
      </c>
      <c r="D57" s="32"/>
      <c r="E57" s="33"/>
    </row>
    <row r="58" spans="1:5" ht="19.899999999999999" customHeight="1" x14ac:dyDescent="0.25">
      <c r="A58" s="49" t="s">
        <v>642</v>
      </c>
      <c r="B58" s="47" t="s">
        <v>457</v>
      </c>
      <c r="C58" s="33" t="s">
        <v>950</v>
      </c>
      <c r="D58" s="40">
        <v>2805</v>
      </c>
      <c r="E58" s="33" t="s">
        <v>643</v>
      </c>
    </row>
    <row r="59" spans="1:5" ht="19.899999999999999" customHeight="1" x14ac:dyDescent="0.25">
      <c r="A59" s="49" t="s">
        <v>649</v>
      </c>
      <c r="B59" s="47" t="s">
        <v>372</v>
      </c>
      <c r="C59" s="33" t="s">
        <v>950</v>
      </c>
      <c r="D59" s="32">
        <v>494375.7</v>
      </c>
      <c r="E59" s="33" t="s">
        <v>439</v>
      </c>
    </row>
    <row r="60" spans="1:5" ht="19.899999999999999" customHeight="1" x14ac:dyDescent="0.25">
      <c r="A60" s="49" t="s">
        <v>650</v>
      </c>
      <c r="B60" s="47" t="s">
        <v>651</v>
      </c>
      <c r="C60" s="33" t="s">
        <v>950</v>
      </c>
      <c r="D60" s="32">
        <v>1279293</v>
      </c>
      <c r="E60" s="33" t="s">
        <v>652</v>
      </c>
    </row>
    <row r="61" spans="1:5" ht="19.899999999999999" customHeight="1" x14ac:dyDescent="0.25">
      <c r="A61" s="49" t="s">
        <v>565</v>
      </c>
      <c r="B61" s="34" t="s">
        <v>53</v>
      </c>
      <c r="C61" s="33" t="s">
        <v>950</v>
      </c>
      <c r="D61" s="32">
        <v>531221.86</v>
      </c>
      <c r="E61" s="33" t="s">
        <v>566</v>
      </c>
    </row>
    <row r="62" spans="1:5" ht="19.899999999999999" customHeight="1" x14ac:dyDescent="0.25">
      <c r="A62" s="49" t="s">
        <v>1336</v>
      </c>
      <c r="B62" s="34" t="s">
        <v>1346</v>
      </c>
      <c r="C62" s="33" t="s">
        <v>1326</v>
      </c>
      <c r="D62" s="32"/>
      <c r="E62" s="33"/>
    </row>
    <row r="63" spans="1:5" ht="19.899999999999999" customHeight="1" x14ac:dyDescent="0.25">
      <c r="A63" s="49" t="s">
        <v>646</v>
      </c>
      <c r="B63" s="47" t="s">
        <v>647</v>
      </c>
      <c r="C63" s="33" t="s">
        <v>950</v>
      </c>
      <c r="D63" s="32">
        <v>145000</v>
      </c>
      <c r="E63" s="33" t="s">
        <v>628</v>
      </c>
    </row>
    <row r="64" spans="1:5" ht="19.899999999999999" customHeight="1" x14ac:dyDescent="0.25">
      <c r="A64" s="52" t="s">
        <v>631</v>
      </c>
      <c r="B64" s="63" t="s">
        <v>632</v>
      </c>
      <c r="C64" s="33" t="s">
        <v>950</v>
      </c>
      <c r="D64" s="40">
        <v>2200</v>
      </c>
      <c r="E64" s="33" t="s">
        <v>633</v>
      </c>
    </row>
    <row r="65" spans="1:5" ht="19.899999999999999" customHeight="1" x14ac:dyDescent="0.25">
      <c r="A65" s="49" t="s">
        <v>653</v>
      </c>
      <c r="B65" s="47" t="s">
        <v>654</v>
      </c>
      <c r="C65" s="33" t="s">
        <v>950</v>
      </c>
      <c r="D65" s="32">
        <v>81000</v>
      </c>
      <c r="E65" s="33" t="s">
        <v>655</v>
      </c>
    </row>
    <row r="66" spans="1:5" ht="19.899999999999999" customHeight="1" x14ac:dyDescent="0.25">
      <c r="A66" s="49" t="s">
        <v>644</v>
      </c>
      <c r="B66" s="47" t="s">
        <v>645</v>
      </c>
      <c r="C66" s="33" t="s">
        <v>950</v>
      </c>
      <c r="D66" s="32">
        <v>180007</v>
      </c>
      <c r="E66" s="33" t="s">
        <v>59</v>
      </c>
    </row>
    <row r="67" spans="1:5" ht="19.899999999999999" customHeight="1" x14ac:dyDescent="0.25">
      <c r="A67" s="52" t="s">
        <v>581</v>
      </c>
      <c r="B67" s="34" t="s">
        <v>582</v>
      </c>
      <c r="C67" s="33" t="s">
        <v>950</v>
      </c>
      <c r="D67" s="32">
        <v>19800</v>
      </c>
      <c r="E67" s="49" t="s">
        <v>583</v>
      </c>
    </row>
    <row r="68" spans="1:5" ht="19.899999999999999" customHeight="1" x14ac:dyDescent="0.25">
      <c r="A68" s="49" t="s">
        <v>638</v>
      </c>
      <c r="B68" s="47" t="s">
        <v>639</v>
      </c>
      <c r="C68" s="33" t="s">
        <v>640</v>
      </c>
      <c r="D68" s="33"/>
      <c r="E68" s="33"/>
    </row>
    <row r="69" spans="1:5" ht="19.899999999999999" customHeight="1" x14ac:dyDescent="0.25">
      <c r="A69" s="52" t="s">
        <v>656</v>
      </c>
      <c r="B69" s="63" t="s">
        <v>152</v>
      </c>
      <c r="C69" s="33" t="s">
        <v>950</v>
      </c>
      <c r="D69" s="40">
        <v>430.64</v>
      </c>
      <c r="E69" s="33" t="s">
        <v>657</v>
      </c>
    </row>
    <row r="70" spans="1:5" ht="19.899999999999999" customHeight="1" x14ac:dyDescent="0.25">
      <c r="A70" s="52" t="s">
        <v>662</v>
      </c>
      <c r="B70" s="63" t="s">
        <v>663</v>
      </c>
      <c r="C70" s="33" t="s">
        <v>950</v>
      </c>
      <c r="D70" s="32">
        <v>81150</v>
      </c>
      <c r="E70" s="33" t="s">
        <v>664</v>
      </c>
    </row>
    <row r="71" spans="1:5" ht="19.899999999999999" customHeight="1" x14ac:dyDescent="0.25">
      <c r="A71" s="126" t="s">
        <v>665</v>
      </c>
      <c r="B71" s="146" t="s">
        <v>666</v>
      </c>
      <c r="C71" s="126" t="s">
        <v>950</v>
      </c>
      <c r="D71" s="32">
        <v>47143.51</v>
      </c>
      <c r="E71" s="33" t="s">
        <v>667</v>
      </c>
    </row>
    <row r="72" spans="1:5" ht="19.899999999999999" customHeight="1" x14ac:dyDescent="0.25">
      <c r="A72" s="127"/>
      <c r="B72" s="148"/>
      <c r="C72" s="127"/>
      <c r="D72" s="40">
        <v>95.46</v>
      </c>
      <c r="E72" s="33" t="s">
        <v>411</v>
      </c>
    </row>
    <row r="73" spans="1:5" ht="19.899999999999999" customHeight="1" x14ac:dyDescent="0.25">
      <c r="A73" s="49" t="s">
        <v>560</v>
      </c>
      <c r="B73" s="34" t="s">
        <v>559</v>
      </c>
      <c r="C73" s="33" t="s">
        <v>950</v>
      </c>
      <c r="D73" s="40">
        <v>8585</v>
      </c>
      <c r="E73" s="49" t="s">
        <v>561</v>
      </c>
    </row>
    <row r="74" spans="1:5" ht="19.899999999999999" customHeight="1" x14ac:dyDescent="0.25">
      <c r="A74" s="52" t="s">
        <v>658</v>
      </c>
      <c r="B74" s="46" t="s">
        <v>659</v>
      </c>
      <c r="C74" s="33" t="s">
        <v>522</v>
      </c>
      <c r="D74" s="33"/>
      <c r="E74" s="33"/>
    </row>
    <row r="75" spans="1:5" ht="19.899999999999999" customHeight="1" x14ac:dyDescent="0.25">
      <c r="A75" s="49" t="s">
        <v>668</v>
      </c>
      <c r="B75" s="47" t="s">
        <v>669</v>
      </c>
      <c r="C75" s="33" t="s">
        <v>950</v>
      </c>
      <c r="D75" s="32">
        <v>45000</v>
      </c>
      <c r="E75" s="33" t="s">
        <v>613</v>
      </c>
    </row>
    <row r="76" spans="1:5" ht="19.899999999999999" customHeight="1" x14ac:dyDescent="0.25">
      <c r="A76" s="49" t="s">
        <v>670</v>
      </c>
      <c r="B76" s="47" t="s">
        <v>671</v>
      </c>
      <c r="C76" s="33" t="s">
        <v>950</v>
      </c>
      <c r="D76" s="32">
        <v>216000</v>
      </c>
      <c r="E76" s="33" t="s">
        <v>664</v>
      </c>
    </row>
    <row r="77" spans="1:5" ht="19.899999999999999" customHeight="1" x14ac:dyDescent="0.25">
      <c r="A77" s="49" t="s">
        <v>641</v>
      </c>
      <c r="B77" s="47" t="s">
        <v>639</v>
      </c>
      <c r="C77" s="33" t="s">
        <v>1315</v>
      </c>
      <c r="D77" s="33"/>
      <c r="E77" s="33"/>
    </row>
    <row r="78" spans="1:5" ht="19.899999999999999" customHeight="1" x14ac:dyDescent="0.25">
      <c r="A78" s="49" t="s">
        <v>1337</v>
      </c>
      <c r="B78" s="47" t="s">
        <v>803</v>
      </c>
      <c r="C78" s="33" t="s">
        <v>950</v>
      </c>
      <c r="D78" s="32">
        <v>416960</v>
      </c>
      <c r="E78" s="33" t="s">
        <v>1338</v>
      </c>
    </row>
    <row r="79" spans="1:5" ht="19.899999999999999" customHeight="1" x14ac:dyDescent="0.25">
      <c r="A79" s="52" t="s">
        <v>660</v>
      </c>
      <c r="B79" s="46" t="s">
        <v>1350</v>
      </c>
      <c r="C79" s="33" t="s">
        <v>950</v>
      </c>
      <c r="D79" s="32">
        <v>191500</v>
      </c>
      <c r="E79" s="33" t="s">
        <v>661</v>
      </c>
    </row>
    <row r="80" spans="1:5" ht="19.899999999999999" customHeight="1" x14ac:dyDescent="0.25">
      <c r="A80" s="49" t="s">
        <v>678</v>
      </c>
      <c r="B80" s="47" t="s">
        <v>679</v>
      </c>
      <c r="C80" s="33" t="s">
        <v>950</v>
      </c>
      <c r="D80" s="32">
        <v>120000</v>
      </c>
      <c r="E80" s="33" t="s">
        <v>680</v>
      </c>
    </row>
    <row r="81" spans="1:5" ht="19.899999999999999" customHeight="1" x14ac:dyDescent="0.25">
      <c r="A81" s="49" t="s">
        <v>675</v>
      </c>
      <c r="B81" s="34" t="s">
        <v>676</v>
      </c>
      <c r="C81" s="33" t="s">
        <v>950</v>
      </c>
      <c r="D81" s="47">
        <v>33855</v>
      </c>
      <c r="E81" s="33" t="s">
        <v>677</v>
      </c>
    </row>
    <row r="82" spans="1:5" ht="19.899999999999999" customHeight="1" x14ac:dyDescent="0.25">
      <c r="A82" s="49" t="s">
        <v>681</v>
      </c>
      <c r="B82" s="47" t="s">
        <v>648</v>
      </c>
      <c r="C82" s="33" t="s">
        <v>950</v>
      </c>
      <c r="D82" s="32">
        <v>231000</v>
      </c>
      <c r="E82" s="33" t="s">
        <v>682</v>
      </c>
    </row>
    <row r="83" spans="1:5" ht="19.899999999999999" customHeight="1" x14ac:dyDescent="0.25">
      <c r="A83" s="49" t="s">
        <v>1339</v>
      </c>
      <c r="B83" s="47" t="s">
        <v>1347</v>
      </c>
      <c r="C83" s="33" t="s">
        <v>1340</v>
      </c>
      <c r="D83" s="32"/>
      <c r="E83" s="33"/>
    </row>
    <row r="84" spans="1:5" ht="19.899999999999999" customHeight="1" x14ac:dyDescent="0.25">
      <c r="A84" s="49" t="s">
        <v>672</v>
      </c>
      <c r="B84" s="47" t="s">
        <v>673</v>
      </c>
      <c r="C84" s="33" t="s">
        <v>950</v>
      </c>
      <c r="D84" s="63">
        <v>276340</v>
      </c>
      <c r="E84" s="33" t="s">
        <v>674</v>
      </c>
    </row>
    <row r="85" spans="1:5" ht="19.899999999999999" customHeight="1" x14ac:dyDescent="0.25">
      <c r="A85" s="126" t="s">
        <v>685</v>
      </c>
      <c r="B85" s="146" t="s">
        <v>438</v>
      </c>
      <c r="C85" s="126" t="s">
        <v>950</v>
      </c>
      <c r="D85" s="32">
        <v>91257.77</v>
      </c>
      <c r="E85" s="33" t="s">
        <v>439</v>
      </c>
    </row>
    <row r="86" spans="1:5" ht="19.899999999999999" customHeight="1" x14ac:dyDescent="0.25">
      <c r="A86" s="130"/>
      <c r="B86" s="147"/>
      <c r="C86" s="130"/>
      <c r="D86" s="32">
        <v>808150.81</v>
      </c>
      <c r="E86" s="33" t="s">
        <v>596</v>
      </c>
    </row>
    <row r="87" spans="1:5" ht="19.899999999999999" customHeight="1" x14ac:dyDescent="0.25">
      <c r="A87" s="130"/>
      <c r="B87" s="147"/>
      <c r="C87" s="130"/>
      <c r="D87" s="32">
        <v>128800</v>
      </c>
      <c r="E87" s="33" t="s">
        <v>26</v>
      </c>
    </row>
    <row r="88" spans="1:5" ht="19.899999999999999" customHeight="1" x14ac:dyDescent="0.25">
      <c r="A88" s="130"/>
      <c r="B88" s="147"/>
      <c r="C88" s="130"/>
      <c r="D88" s="40">
        <v>402</v>
      </c>
      <c r="E88" s="33" t="s">
        <v>686</v>
      </c>
    </row>
    <row r="89" spans="1:5" ht="19.899999999999999" customHeight="1" x14ac:dyDescent="0.25">
      <c r="A89" s="127"/>
      <c r="B89" s="148"/>
      <c r="C89" s="127"/>
      <c r="D89" s="32">
        <v>381397.85</v>
      </c>
      <c r="E89" s="33" t="s">
        <v>622</v>
      </c>
    </row>
    <row r="90" spans="1:5" ht="19.899999999999999" customHeight="1" x14ac:dyDescent="0.25">
      <c r="A90" s="49" t="s">
        <v>691</v>
      </c>
      <c r="B90" s="47" t="s">
        <v>692</v>
      </c>
      <c r="C90" s="33" t="s">
        <v>950</v>
      </c>
      <c r="D90" s="40">
        <v>21334.560000000001</v>
      </c>
      <c r="E90" s="49" t="s">
        <v>146</v>
      </c>
    </row>
    <row r="91" spans="1:5" ht="19.899999999999999" customHeight="1" x14ac:dyDescent="0.25">
      <c r="A91" s="49" t="s">
        <v>693</v>
      </c>
      <c r="B91" s="47" t="s">
        <v>694</v>
      </c>
      <c r="C91" s="33" t="s">
        <v>950</v>
      </c>
      <c r="D91" s="32">
        <v>200000</v>
      </c>
      <c r="E91" s="33" t="s">
        <v>388</v>
      </c>
    </row>
    <row r="92" spans="1:5" ht="19.899999999999999" customHeight="1" x14ac:dyDescent="0.25">
      <c r="A92" s="49" t="s">
        <v>695</v>
      </c>
      <c r="B92" s="47" t="s">
        <v>696</v>
      </c>
      <c r="C92" s="33" t="s">
        <v>950</v>
      </c>
      <c r="D92" s="32">
        <v>1200000</v>
      </c>
      <c r="E92" s="33" t="s">
        <v>388</v>
      </c>
    </row>
    <row r="93" spans="1:5" ht="19.899999999999999" customHeight="1" x14ac:dyDescent="0.25">
      <c r="A93" s="49" t="s">
        <v>689</v>
      </c>
      <c r="B93" s="47" t="s">
        <v>690</v>
      </c>
      <c r="C93" s="33" t="s">
        <v>950</v>
      </c>
      <c r="D93" s="32">
        <v>458450</v>
      </c>
      <c r="E93" s="33" t="s">
        <v>238</v>
      </c>
    </row>
    <row r="94" spans="1:5" ht="19.899999999999999" customHeight="1" x14ac:dyDescent="0.25">
      <c r="A94" s="49" t="s">
        <v>687</v>
      </c>
      <c r="B94" s="47" t="s">
        <v>688</v>
      </c>
      <c r="C94" s="33" t="s">
        <v>950</v>
      </c>
      <c r="D94" s="32">
        <v>254400</v>
      </c>
      <c r="E94" s="33" t="s">
        <v>579</v>
      </c>
    </row>
    <row r="95" spans="1:5" ht="19.899999999999999" customHeight="1" x14ac:dyDescent="0.25">
      <c r="A95" s="52" t="s">
        <v>683</v>
      </c>
      <c r="B95" s="63" t="s">
        <v>58</v>
      </c>
      <c r="C95" s="33" t="s">
        <v>950</v>
      </c>
      <c r="D95" s="63">
        <v>262600</v>
      </c>
      <c r="E95" s="43" t="s">
        <v>684</v>
      </c>
    </row>
    <row r="96" spans="1:5" ht="19.899999999999999" customHeight="1" x14ac:dyDescent="0.25">
      <c r="A96" s="49" t="s">
        <v>705</v>
      </c>
      <c r="B96" s="47" t="s">
        <v>706</v>
      </c>
      <c r="C96" s="33" t="s">
        <v>950</v>
      </c>
      <c r="D96" s="40">
        <v>220</v>
      </c>
      <c r="E96" s="33" t="s">
        <v>707</v>
      </c>
    </row>
    <row r="97" spans="1:5" ht="19.899999999999999" customHeight="1" x14ac:dyDescent="0.25">
      <c r="A97" s="49" t="s">
        <v>704</v>
      </c>
      <c r="B97" s="47" t="s">
        <v>760</v>
      </c>
      <c r="C97" s="49" t="s">
        <v>950</v>
      </c>
      <c r="D97" s="32">
        <v>2519638</v>
      </c>
      <c r="E97" s="34" t="s">
        <v>573</v>
      </c>
    </row>
    <row r="98" spans="1:5" ht="19.899999999999999" customHeight="1" x14ac:dyDescent="0.25">
      <c r="A98" s="49" t="s">
        <v>699</v>
      </c>
      <c r="B98" s="47" t="s">
        <v>700</v>
      </c>
      <c r="C98" s="49" t="s">
        <v>950</v>
      </c>
      <c r="D98" s="32">
        <v>338200</v>
      </c>
      <c r="E98" s="33" t="s">
        <v>701</v>
      </c>
    </row>
    <row r="99" spans="1:5" ht="19.899999999999999" customHeight="1" x14ac:dyDescent="0.25">
      <c r="A99" s="49" t="s">
        <v>697</v>
      </c>
      <c r="B99" s="47" t="s">
        <v>243</v>
      </c>
      <c r="C99" s="49" t="s">
        <v>950</v>
      </c>
      <c r="D99" s="32">
        <v>441000</v>
      </c>
      <c r="E99" s="33" t="s">
        <v>506</v>
      </c>
    </row>
    <row r="100" spans="1:5" ht="19.899999999999999" customHeight="1" x14ac:dyDescent="0.25">
      <c r="A100" s="49" t="s">
        <v>702</v>
      </c>
      <c r="B100" s="47" t="s">
        <v>703</v>
      </c>
      <c r="C100" s="49" t="s">
        <v>950</v>
      </c>
      <c r="D100" s="40">
        <v>7500</v>
      </c>
      <c r="E100" s="33" t="s">
        <v>396</v>
      </c>
    </row>
    <row r="101" spans="1:5" ht="19.899999999999999" customHeight="1" x14ac:dyDescent="0.25">
      <c r="A101" s="52" t="s">
        <v>755</v>
      </c>
      <c r="B101" s="63" t="s">
        <v>756</v>
      </c>
      <c r="C101" s="49" t="s">
        <v>950</v>
      </c>
      <c r="D101" s="40">
        <v>1064.49</v>
      </c>
      <c r="E101" s="33" t="s">
        <v>757</v>
      </c>
    </row>
    <row r="102" spans="1:5" ht="19.899999999999999" customHeight="1" x14ac:dyDescent="0.25">
      <c r="A102" s="52" t="s">
        <v>708</v>
      </c>
      <c r="B102" s="63" t="s">
        <v>709</v>
      </c>
      <c r="C102" s="49" t="s">
        <v>950</v>
      </c>
      <c r="D102" s="32">
        <v>350600</v>
      </c>
      <c r="E102" s="33" t="s">
        <v>710</v>
      </c>
    </row>
    <row r="103" spans="1:5" ht="19.899999999999999" customHeight="1" x14ac:dyDescent="0.25">
      <c r="A103" s="49" t="s">
        <v>711</v>
      </c>
      <c r="B103" s="47" t="s">
        <v>712</v>
      </c>
      <c r="C103" s="33" t="s">
        <v>522</v>
      </c>
      <c r="D103" s="33"/>
      <c r="E103" s="33"/>
    </row>
    <row r="104" spans="1:5" ht="19.899999999999999" customHeight="1" x14ac:dyDescent="0.25">
      <c r="A104" s="52" t="s">
        <v>723</v>
      </c>
      <c r="B104" s="63" t="s">
        <v>724</v>
      </c>
      <c r="C104" s="33" t="s">
        <v>950</v>
      </c>
      <c r="D104" s="32">
        <v>360000</v>
      </c>
      <c r="E104" s="33" t="s">
        <v>725</v>
      </c>
    </row>
    <row r="105" spans="1:5" ht="19.899999999999999" customHeight="1" x14ac:dyDescent="0.25">
      <c r="A105" s="52" t="s">
        <v>1341</v>
      </c>
      <c r="B105" s="63" t="s">
        <v>1348</v>
      </c>
      <c r="C105" s="33" t="s">
        <v>1175</v>
      </c>
      <c r="D105" s="32"/>
      <c r="E105" s="33"/>
    </row>
    <row r="106" spans="1:5" ht="19.899999999999999" customHeight="1" x14ac:dyDescent="0.25">
      <c r="A106" s="49" t="s">
        <v>717</v>
      </c>
      <c r="B106" s="47" t="s">
        <v>716</v>
      </c>
      <c r="C106" s="33" t="s">
        <v>950</v>
      </c>
      <c r="D106" s="32">
        <v>1350000</v>
      </c>
      <c r="E106" s="33" t="s">
        <v>68</v>
      </c>
    </row>
    <row r="107" spans="1:5" ht="19.899999999999999" customHeight="1" x14ac:dyDescent="0.25">
      <c r="A107" s="52" t="s">
        <v>718</v>
      </c>
      <c r="B107" s="63" t="s">
        <v>719</v>
      </c>
      <c r="C107" s="33" t="s">
        <v>522</v>
      </c>
      <c r="D107" s="33"/>
      <c r="E107" s="33"/>
    </row>
    <row r="108" spans="1:5" ht="19.899999999999999" customHeight="1" x14ac:dyDescent="0.25">
      <c r="A108" s="49" t="s">
        <v>749</v>
      </c>
      <c r="B108" s="47" t="s">
        <v>750</v>
      </c>
      <c r="C108" s="33" t="s">
        <v>950</v>
      </c>
      <c r="D108" s="32">
        <v>455400</v>
      </c>
      <c r="E108" s="33" t="s">
        <v>751</v>
      </c>
    </row>
    <row r="109" spans="1:5" ht="19.899999999999999" customHeight="1" x14ac:dyDescent="0.25">
      <c r="A109" s="49" t="s">
        <v>726</v>
      </c>
      <c r="B109" s="47" t="s">
        <v>727</v>
      </c>
      <c r="C109" s="33" t="s">
        <v>950</v>
      </c>
      <c r="D109" s="32">
        <v>22000</v>
      </c>
      <c r="E109" s="33" t="s">
        <v>300</v>
      </c>
    </row>
    <row r="110" spans="1:5" ht="19.899999999999999" customHeight="1" x14ac:dyDescent="0.25">
      <c r="A110" s="49" t="s">
        <v>713</v>
      </c>
      <c r="B110" s="47" t="s">
        <v>712</v>
      </c>
      <c r="C110" s="33" t="s">
        <v>522</v>
      </c>
      <c r="D110" s="33"/>
      <c r="E110" s="33"/>
    </row>
    <row r="111" spans="1:5" ht="19.899999999999999" customHeight="1" x14ac:dyDescent="0.25">
      <c r="A111" s="49" t="s">
        <v>721</v>
      </c>
      <c r="B111" s="47" t="s">
        <v>722</v>
      </c>
      <c r="C111" s="33" t="s">
        <v>950</v>
      </c>
      <c r="D111" s="32">
        <v>17000</v>
      </c>
      <c r="E111" s="33" t="s">
        <v>26</v>
      </c>
    </row>
    <row r="112" spans="1:5" ht="19.899999999999999" customHeight="1" x14ac:dyDescent="0.25">
      <c r="A112" s="52" t="s">
        <v>1314</v>
      </c>
      <c r="B112" s="63" t="s">
        <v>639</v>
      </c>
      <c r="C112" s="49" t="s">
        <v>950</v>
      </c>
      <c r="D112" s="32">
        <v>7800</v>
      </c>
      <c r="E112" s="33" t="s">
        <v>385</v>
      </c>
    </row>
    <row r="113" spans="1:5" ht="19.899999999999999" customHeight="1" x14ac:dyDescent="0.25">
      <c r="A113" s="49" t="s">
        <v>733</v>
      </c>
      <c r="B113" s="47" t="s">
        <v>734</v>
      </c>
      <c r="C113" s="33" t="s">
        <v>950</v>
      </c>
      <c r="D113" s="32">
        <v>295000</v>
      </c>
      <c r="E113" s="33" t="s">
        <v>238</v>
      </c>
    </row>
    <row r="114" spans="1:5" ht="19.899999999999999" customHeight="1" x14ac:dyDescent="0.25">
      <c r="A114" s="33" t="s">
        <v>728</v>
      </c>
      <c r="B114" s="47" t="s">
        <v>729</v>
      </c>
      <c r="C114" s="33" t="s">
        <v>522</v>
      </c>
      <c r="D114" s="33"/>
      <c r="E114" s="33"/>
    </row>
    <row r="115" spans="1:5" ht="19.899999999999999" customHeight="1" x14ac:dyDescent="0.25">
      <c r="A115" s="52" t="s">
        <v>736</v>
      </c>
      <c r="B115" s="63" t="s">
        <v>737</v>
      </c>
      <c r="C115" s="33" t="s">
        <v>950</v>
      </c>
      <c r="D115" s="32">
        <v>30500</v>
      </c>
      <c r="E115" s="33" t="s">
        <v>385</v>
      </c>
    </row>
    <row r="116" spans="1:5" ht="19.899999999999999" customHeight="1" x14ac:dyDescent="0.25">
      <c r="A116" s="126" t="s">
        <v>698</v>
      </c>
      <c r="B116" s="146" t="s">
        <v>442</v>
      </c>
      <c r="C116" s="126" t="s">
        <v>950</v>
      </c>
      <c r="D116" s="32">
        <v>216100</v>
      </c>
      <c r="E116" s="33" t="s">
        <v>439</v>
      </c>
    </row>
    <row r="117" spans="1:5" ht="19.899999999999999" customHeight="1" x14ac:dyDescent="0.25">
      <c r="A117" s="130"/>
      <c r="B117" s="147"/>
      <c r="C117" s="130" t="s">
        <v>950</v>
      </c>
      <c r="D117" s="32">
        <v>188730.84</v>
      </c>
      <c r="E117" s="33" t="s">
        <v>622</v>
      </c>
    </row>
    <row r="118" spans="1:5" ht="19.899999999999999" customHeight="1" x14ac:dyDescent="0.25">
      <c r="A118" s="127"/>
      <c r="B118" s="148"/>
      <c r="C118" s="127" t="s">
        <v>950</v>
      </c>
      <c r="D118" s="32">
        <v>118130.8</v>
      </c>
      <c r="E118" s="33" t="s">
        <v>596</v>
      </c>
    </row>
    <row r="119" spans="1:5" ht="19.899999999999999" customHeight="1" x14ac:dyDescent="0.25">
      <c r="A119" s="49" t="s">
        <v>744</v>
      </c>
      <c r="B119" s="47" t="s">
        <v>745</v>
      </c>
      <c r="C119" s="33" t="s">
        <v>950</v>
      </c>
      <c r="D119" s="32">
        <v>67625</v>
      </c>
      <c r="E119" s="33" t="s">
        <v>664</v>
      </c>
    </row>
    <row r="120" spans="1:5" ht="19.899999999999999" customHeight="1" x14ac:dyDescent="0.25">
      <c r="A120" s="52" t="s">
        <v>720</v>
      </c>
      <c r="B120" s="63" t="s">
        <v>719</v>
      </c>
      <c r="C120" s="33" t="s">
        <v>950</v>
      </c>
      <c r="D120" s="32">
        <v>600000</v>
      </c>
      <c r="E120" s="33" t="s">
        <v>59</v>
      </c>
    </row>
    <row r="121" spans="1:5" ht="19.899999999999999" customHeight="1" x14ac:dyDescent="0.25">
      <c r="A121" s="49" t="s">
        <v>741</v>
      </c>
      <c r="B121" s="47" t="s">
        <v>742</v>
      </c>
      <c r="C121" s="33" t="s">
        <v>950</v>
      </c>
      <c r="D121" s="32">
        <v>190000</v>
      </c>
      <c r="E121" s="33" t="s">
        <v>743</v>
      </c>
    </row>
    <row r="122" spans="1:5" ht="19.899999999999999" customHeight="1" x14ac:dyDescent="0.25">
      <c r="A122" s="52" t="s">
        <v>746</v>
      </c>
      <c r="B122" s="63" t="s">
        <v>747</v>
      </c>
      <c r="C122" s="33" t="s">
        <v>950</v>
      </c>
      <c r="D122" s="32">
        <v>98000</v>
      </c>
      <c r="E122" s="33" t="s">
        <v>59</v>
      </c>
    </row>
    <row r="123" spans="1:5" ht="19.899999999999999" customHeight="1" x14ac:dyDescent="0.25">
      <c r="A123" s="49" t="s">
        <v>714</v>
      </c>
      <c r="B123" s="47" t="s">
        <v>712</v>
      </c>
      <c r="C123" s="33" t="s">
        <v>950</v>
      </c>
      <c r="D123" s="33">
        <v>198198</v>
      </c>
      <c r="E123" s="33" t="s">
        <v>715</v>
      </c>
    </row>
    <row r="124" spans="1:5" ht="19.899999999999999" customHeight="1" x14ac:dyDescent="0.25">
      <c r="A124" s="33" t="s">
        <v>730</v>
      </c>
      <c r="B124" s="47" t="s">
        <v>729</v>
      </c>
      <c r="C124" s="33" t="s">
        <v>522</v>
      </c>
      <c r="D124" s="33"/>
      <c r="E124" s="33"/>
    </row>
    <row r="125" spans="1:5" ht="19.899999999999999" customHeight="1" x14ac:dyDescent="0.25">
      <c r="A125" s="33" t="s">
        <v>1342</v>
      </c>
      <c r="B125" s="47" t="s">
        <v>719</v>
      </c>
      <c r="C125" s="33" t="s">
        <v>1326</v>
      </c>
      <c r="D125" s="33"/>
      <c r="E125" s="33"/>
    </row>
    <row r="126" spans="1:5" ht="19.899999999999999" customHeight="1" x14ac:dyDescent="0.25">
      <c r="A126" s="33" t="s">
        <v>1343</v>
      </c>
      <c r="B126" s="47" t="s">
        <v>1349</v>
      </c>
      <c r="C126" s="33" t="s">
        <v>1168</v>
      </c>
      <c r="D126" s="33"/>
      <c r="E126" s="33"/>
    </row>
    <row r="127" spans="1:5" ht="19.899999999999999" customHeight="1" x14ac:dyDescent="0.25">
      <c r="A127" s="49" t="s">
        <v>758</v>
      </c>
      <c r="B127" s="47" t="s">
        <v>759</v>
      </c>
      <c r="C127" s="33" t="s">
        <v>950</v>
      </c>
      <c r="D127" s="32">
        <v>195000</v>
      </c>
      <c r="E127" s="33" t="s">
        <v>300</v>
      </c>
    </row>
    <row r="128" spans="1:5" ht="19.899999999999999" customHeight="1" x14ac:dyDescent="0.25">
      <c r="A128" s="126" t="s">
        <v>735</v>
      </c>
      <c r="B128" s="146" t="s">
        <v>1316</v>
      </c>
      <c r="C128" s="126" t="s">
        <v>950</v>
      </c>
      <c r="D128" s="40">
        <v>4675</v>
      </c>
      <c r="E128" s="33" t="s">
        <v>643</v>
      </c>
    </row>
    <row r="129" spans="1:5" ht="19.899999999999999" customHeight="1" x14ac:dyDescent="0.25">
      <c r="A129" s="130"/>
      <c r="B129" s="147"/>
      <c r="C129" s="130"/>
      <c r="D129" s="32">
        <f>1323209.44+1512239.36</f>
        <v>2835448.8</v>
      </c>
      <c r="E129" s="33" t="s">
        <v>636</v>
      </c>
    </row>
    <row r="130" spans="1:5" ht="19.899999999999999" customHeight="1" x14ac:dyDescent="0.25">
      <c r="A130" s="127"/>
      <c r="B130" s="148"/>
      <c r="C130" s="127"/>
      <c r="D130" s="32">
        <f>810249.96+2700833.2+270083.32</f>
        <v>3781166.48</v>
      </c>
      <c r="E130" s="33" t="s">
        <v>636</v>
      </c>
    </row>
    <row r="131" spans="1:5" ht="19.899999999999999" customHeight="1" x14ac:dyDescent="0.25">
      <c r="A131" s="126" t="s">
        <v>752</v>
      </c>
      <c r="B131" s="146" t="s">
        <v>294</v>
      </c>
      <c r="C131" s="126" t="s">
        <v>950</v>
      </c>
      <c r="D131" s="32">
        <v>302000</v>
      </c>
      <c r="E131" s="33" t="s">
        <v>753</v>
      </c>
    </row>
    <row r="132" spans="1:5" ht="19.899999999999999" customHeight="1" x14ac:dyDescent="0.25">
      <c r="A132" s="130"/>
      <c r="B132" s="147"/>
      <c r="C132" s="130"/>
      <c r="D132" s="32">
        <f>80296.6+43776.1+43776.1+152705.84+13702.61+12402.94+12402.94+87552.2</f>
        <v>446615.33</v>
      </c>
      <c r="E132" s="33" t="s">
        <v>622</v>
      </c>
    </row>
    <row r="133" spans="1:5" ht="19.899999999999999" customHeight="1" x14ac:dyDescent="0.25">
      <c r="A133" s="127"/>
      <c r="B133" s="148"/>
      <c r="C133" s="127"/>
      <c r="D133" s="32">
        <f>1090639.8-D119</f>
        <v>1023014.8</v>
      </c>
      <c r="E133" s="33" t="s">
        <v>622</v>
      </c>
    </row>
    <row r="134" spans="1:5" ht="19.899999999999999" customHeight="1" x14ac:dyDescent="0.25">
      <c r="A134" s="33" t="s">
        <v>748</v>
      </c>
      <c r="B134" s="47" t="s">
        <v>747</v>
      </c>
      <c r="C134" s="33" t="s">
        <v>522</v>
      </c>
      <c r="D134" s="33">
        <v>98000</v>
      </c>
      <c r="E134" s="33" t="s">
        <v>59</v>
      </c>
    </row>
    <row r="135" spans="1:5" ht="19.899999999999999" customHeight="1" x14ac:dyDescent="0.25">
      <c r="A135" s="49" t="s">
        <v>761</v>
      </c>
      <c r="B135" s="34" t="s">
        <v>762</v>
      </c>
      <c r="C135" s="49" t="s">
        <v>950</v>
      </c>
      <c r="D135" s="32">
        <v>460000</v>
      </c>
      <c r="E135" s="33" t="s">
        <v>763</v>
      </c>
    </row>
    <row r="136" spans="1:5" ht="19.899999999999999" customHeight="1" x14ac:dyDescent="0.25">
      <c r="A136" s="49" t="s">
        <v>754</v>
      </c>
      <c r="B136" s="47" t="s">
        <v>404</v>
      </c>
      <c r="C136" s="49" t="s">
        <v>950</v>
      </c>
      <c r="D136" s="32">
        <v>6394368.5700000003</v>
      </c>
      <c r="E136" s="33" t="s">
        <v>222</v>
      </c>
    </row>
    <row r="137" spans="1:5" ht="19.899999999999999" customHeight="1" x14ac:dyDescent="0.25">
      <c r="A137" s="49" t="s">
        <v>731</v>
      </c>
      <c r="B137" s="47" t="s">
        <v>729</v>
      </c>
      <c r="C137" s="49" t="s">
        <v>950</v>
      </c>
      <c r="D137" s="33">
        <v>165000</v>
      </c>
      <c r="E137" s="33" t="s">
        <v>732</v>
      </c>
    </row>
    <row r="138" spans="1:5" ht="19.899999999999999" customHeight="1" x14ac:dyDescent="0.25">
      <c r="A138" s="52" t="s">
        <v>738</v>
      </c>
      <c r="B138" s="47" t="s">
        <v>739</v>
      </c>
      <c r="C138" s="49" t="s">
        <v>950</v>
      </c>
      <c r="D138" s="32">
        <v>32000</v>
      </c>
      <c r="E138" s="33" t="s">
        <v>740</v>
      </c>
    </row>
    <row r="139" spans="1:5" ht="19.899999999999999" customHeight="1" x14ac:dyDescent="0.25">
      <c r="A139" s="52" t="s">
        <v>1344</v>
      </c>
      <c r="B139" s="47" t="s">
        <v>719</v>
      </c>
      <c r="C139" s="49" t="s">
        <v>950</v>
      </c>
      <c r="D139" s="32">
        <v>600000</v>
      </c>
      <c r="E139" s="33" t="s">
        <v>59</v>
      </c>
    </row>
    <row r="140" spans="1:5" ht="19.899999999999999" customHeight="1" x14ac:dyDescent="0.25">
      <c r="A140" s="49" t="s">
        <v>765</v>
      </c>
      <c r="B140" s="47" t="s">
        <v>438</v>
      </c>
      <c r="C140" s="49" t="s">
        <v>950</v>
      </c>
      <c r="D140" s="32">
        <v>611092.02</v>
      </c>
      <c r="E140" s="33" t="s">
        <v>622</v>
      </c>
    </row>
    <row r="141" spans="1:5" ht="19.899999999999999" customHeight="1" x14ac:dyDescent="0.25">
      <c r="A141" s="49" t="s">
        <v>766</v>
      </c>
      <c r="B141" s="47" t="s">
        <v>442</v>
      </c>
      <c r="C141" s="49" t="s">
        <v>950</v>
      </c>
      <c r="D141" s="32">
        <v>275177.90000000002</v>
      </c>
      <c r="E141" s="33" t="s">
        <v>622</v>
      </c>
    </row>
    <row r="142" spans="1:5" ht="19.899999999999999" customHeight="1" x14ac:dyDescent="0.25">
      <c r="A142" s="49" t="s">
        <v>767</v>
      </c>
      <c r="B142" s="47" t="s">
        <v>294</v>
      </c>
      <c r="C142" s="49" t="s">
        <v>950</v>
      </c>
      <c r="D142" s="32">
        <v>480973.92</v>
      </c>
      <c r="E142" s="33" t="s">
        <v>622</v>
      </c>
    </row>
    <row r="143" spans="1:5" ht="19.899999999999999" customHeight="1" x14ac:dyDescent="0.25">
      <c r="A143" s="49" t="s">
        <v>768</v>
      </c>
      <c r="B143" s="47" t="s">
        <v>294</v>
      </c>
      <c r="C143" s="49" t="s">
        <v>950</v>
      </c>
      <c r="D143" s="32">
        <v>757729.25</v>
      </c>
      <c r="E143" s="33" t="s">
        <v>622</v>
      </c>
    </row>
    <row r="144" spans="1:5" ht="19.899999999999999" customHeight="1" x14ac:dyDescent="0.25">
      <c r="A144" s="16"/>
      <c r="D144" s="6"/>
      <c r="E144" s="6"/>
    </row>
    <row r="145" spans="1:5" ht="19.899999999999999" customHeight="1" x14ac:dyDescent="0.25">
      <c r="A145" s="119" t="s">
        <v>1496</v>
      </c>
      <c r="B145" s="120"/>
      <c r="C145" s="120"/>
      <c r="D145" s="120"/>
      <c r="E145" s="121"/>
    </row>
    <row r="146" spans="1:5" ht="30" x14ac:dyDescent="0.25">
      <c r="A146" s="103" t="s">
        <v>0</v>
      </c>
      <c r="B146" s="103" t="s">
        <v>1</v>
      </c>
      <c r="C146" s="103" t="s">
        <v>2</v>
      </c>
      <c r="D146" s="104" t="s">
        <v>3</v>
      </c>
      <c r="E146" s="105" t="s">
        <v>4</v>
      </c>
    </row>
    <row r="147" spans="1:5" ht="19.899999999999999" customHeight="1" x14ac:dyDescent="0.25">
      <c r="A147" s="55" t="s">
        <v>1497</v>
      </c>
      <c r="B147" s="63" t="s">
        <v>1498</v>
      </c>
      <c r="C147" s="33" t="s">
        <v>950</v>
      </c>
      <c r="D147" s="32">
        <v>41580</v>
      </c>
      <c r="E147" s="33" t="s">
        <v>764</v>
      </c>
    </row>
    <row r="148" spans="1:5" ht="19.899999999999999" customHeight="1" x14ac:dyDescent="0.25">
      <c r="D148" s="6"/>
      <c r="E148" s="6"/>
    </row>
    <row r="149" spans="1:5" ht="19.899999999999999" customHeight="1" x14ac:dyDescent="0.25">
      <c r="D149" s="6"/>
      <c r="E149" s="6"/>
    </row>
  </sheetData>
  <mergeCells count="33">
    <mergeCell ref="B71:B72"/>
    <mergeCell ref="C71:C72"/>
    <mergeCell ref="A116:A118"/>
    <mergeCell ref="B116:B118"/>
    <mergeCell ref="C116:C118"/>
    <mergeCell ref="A17:A18"/>
    <mergeCell ref="B17:B18"/>
    <mergeCell ref="C17:C18"/>
    <mergeCell ref="A21:A23"/>
    <mergeCell ref="B21:B23"/>
    <mergeCell ref="C21:C23"/>
    <mergeCell ref="A30:A34"/>
    <mergeCell ref="B30:B34"/>
    <mergeCell ref="C30:C34"/>
    <mergeCell ref="A44:A45"/>
    <mergeCell ref="B44:B45"/>
    <mergeCell ref="C44:C45"/>
    <mergeCell ref="A3:E3"/>
    <mergeCell ref="A145:E145"/>
    <mergeCell ref="A1:E1"/>
    <mergeCell ref="A128:A130"/>
    <mergeCell ref="B128:B130"/>
    <mergeCell ref="C128:C130"/>
    <mergeCell ref="A131:A133"/>
    <mergeCell ref="B131:B133"/>
    <mergeCell ref="C131:C133"/>
    <mergeCell ref="A47:A49"/>
    <mergeCell ref="B47:B49"/>
    <mergeCell ref="C47:C49"/>
    <mergeCell ref="A71:A72"/>
    <mergeCell ref="A85:A89"/>
    <mergeCell ref="B85:B89"/>
    <mergeCell ref="C85:C8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9"/>
  <sheetViews>
    <sheetView workbookViewId="0">
      <selection sqref="A1:E1"/>
    </sheetView>
  </sheetViews>
  <sheetFormatPr baseColWidth="10" defaultColWidth="11.42578125" defaultRowHeight="15" x14ac:dyDescent="0.25"/>
  <cols>
    <col min="1" max="1" width="24.28515625" style="6" customWidth="1"/>
    <col min="2" max="2" width="46.7109375" style="6" customWidth="1"/>
    <col min="3" max="3" width="23.42578125" style="14" customWidth="1"/>
    <col min="4" max="4" width="14.28515625" style="15" customWidth="1"/>
    <col min="5" max="5" width="34" style="17" customWidth="1"/>
    <col min="6" max="16384" width="11.42578125" style="6"/>
  </cols>
  <sheetData>
    <row r="1" spans="1:5" ht="65.650000000000006" customHeight="1" x14ac:dyDescent="0.25">
      <c r="A1" s="159"/>
      <c r="B1" s="159"/>
      <c r="C1" s="159"/>
      <c r="D1" s="159"/>
      <c r="E1" s="159"/>
    </row>
    <row r="3" spans="1:5" x14ac:dyDescent="0.25">
      <c r="A3" s="119" t="s">
        <v>1495</v>
      </c>
      <c r="B3" s="120"/>
      <c r="C3" s="120"/>
      <c r="D3" s="120"/>
      <c r="E3" s="121"/>
    </row>
    <row r="4" spans="1:5" s="1" customFormat="1" ht="30.75" customHeight="1" x14ac:dyDescent="0.25">
      <c r="A4" s="103" t="s">
        <v>0</v>
      </c>
      <c r="B4" s="103" t="s">
        <v>1</v>
      </c>
      <c r="C4" s="103" t="s">
        <v>2</v>
      </c>
      <c r="D4" s="104" t="s">
        <v>3</v>
      </c>
      <c r="E4" s="105" t="s">
        <v>4</v>
      </c>
    </row>
    <row r="5" spans="1:5" s="1" customFormat="1" ht="18.600000000000001" customHeight="1" x14ac:dyDescent="0.25">
      <c r="A5" s="34" t="s">
        <v>812</v>
      </c>
      <c r="B5" s="34" t="s">
        <v>813</v>
      </c>
      <c r="C5" s="49" t="s">
        <v>950</v>
      </c>
      <c r="D5" s="32">
        <v>3139000</v>
      </c>
      <c r="E5" s="33" t="s">
        <v>814</v>
      </c>
    </row>
    <row r="6" spans="1:5" s="18" customFormat="1" x14ac:dyDescent="0.25">
      <c r="A6" s="34" t="s">
        <v>769</v>
      </c>
      <c r="B6" s="31" t="s">
        <v>770</v>
      </c>
      <c r="C6" s="49" t="s">
        <v>950</v>
      </c>
      <c r="D6" s="100">
        <v>973560</v>
      </c>
      <c r="E6" s="33" t="s">
        <v>771</v>
      </c>
    </row>
    <row r="7" spans="1:5" s="18" customFormat="1" x14ac:dyDescent="0.25">
      <c r="A7" s="34" t="s">
        <v>772</v>
      </c>
      <c r="B7" s="31" t="s">
        <v>773</v>
      </c>
      <c r="C7" s="49" t="s">
        <v>950</v>
      </c>
      <c r="D7" s="100">
        <v>707503.84</v>
      </c>
      <c r="E7" s="33" t="s">
        <v>636</v>
      </c>
    </row>
    <row r="8" spans="1:5" s="18" customFormat="1" x14ac:dyDescent="0.25">
      <c r="A8" s="64" t="s">
        <v>774</v>
      </c>
      <c r="B8" s="41" t="s">
        <v>775</v>
      </c>
      <c r="C8" s="49" t="s">
        <v>950</v>
      </c>
      <c r="D8" s="100">
        <v>49365</v>
      </c>
      <c r="E8" s="33" t="s">
        <v>776</v>
      </c>
    </row>
    <row r="9" spans="1:5" s="18" customFormat="1" x14ac:dyDescent="0.25">
      <c r="A9" s="64" t="s">
        <v>774</v>
      </c>
      <c r="B9" s="41" t="s">
        <v>775</v>
      </c>
      <c r="C9" s="49" t="s">
        <v>950</v>
      </c>
      <c r="D9" s="100">
        <v>81529.259999999995</v>
      </c>
      <c r="E9" s="33" t="s">
        <v>116</v>
      </c>
    </row>
    <row r="10" spans="1:5" s="18" customFormat="1" x14ac:dyDescent="0.25">
      <c r="A10" s="64" t="s">
        <v>774</v>
      </c>
      <c r="B10" s="41" t="s">
        <v>775</v>
      </c>
      <c r="C10" s="49" t="s">
        <v>950</v>
      </c>
      <c r="D10" s="100">
        <v>20040</v>
      </c>
      <c r="E10" s="33" t="s">
        <v>777</v>
      </c>
    </row>
    <row r="11" spans="1:5" s="18" customFormat="1" x14ac:dyDescent="0.25">
      <c r="A11" s="64" t="s">
        <v>774</v>
      </c>
      <c r="B11" s="41" t="s">
        <v>775</v>
      </c>
      <c r="C11" s="49" t="s">
        <v>950</v>
      </c>
      <c r="D11" s="100">
        <v>5604.1</v>
      </c>
      <c r="E11" s="33" t="s">
        <v>778</v>
      </c>
    </row>
    <row r="12" spans="1:5" s="18" customFormat="1" x14ac:dyDescent="0.25">
      <c r="A12" s="161" t="s">
        <v>779</v>
      </c>
      <c r="B12" s="158" t="s">
        <v>775</v>
      </c>
      <c r="C12" s="157" t="s">
        <v>950</v>
      </c>
      <c r="D12" s="100">
        <v>24000</v>
      </c>
      <c r="E12" s="33" t="s">
        <v>780</v>
      </c>
    </row>
    <row r="13" spans="1:5" s="18" customFormat="1" x14ac:dyDescent="0.25">
      <c r="A13" s="161"/>
      <c r="B13" s="158"/>
      <c r="C13" s="157"/>
      <c r="D13" s="100">
        <v>277607.73</v>
      </c>
      <c r="E13" s="33" t="s">
        <v>667</v>
      </c>
    </row>
    <row r="14" spans="1:5" s="18" customFormat="1" x14ac:dyDescent="0.25">
      <c r="A14" s="161"/>
      <c r="B14" s="158"/>
      <c r="C14" s="157"/>
      <c r="D14" s="100">
        <v>73.099999999999994</v>
      </c>
      <c r="E14" s="33" t="s">
        <v>411</v>
      </c>
    </row>
    <row r="15" spans="1:5" s="18" customFormat="1" x14ac:dyDescent="0.25">
      <c r="A15" s="64" t="s">
        <v>781</v>
      </c>
      <c r="B15" s="41" t="s">
        <v>782</v>
      </c>
      <c r="C15" s="49" t="s">
        <v>950</v>
      </c>
      <c r="D15" s="100">
        <v>739778</v>
      </c>
      <c r="E15" s="33" t="s">
        <v>783</v>
      </c>
    </row>
    <row r="16" spans="1:5" s="18" customFormat="1" x14ac:dyDescent="0.25">
      <c r="A16" s="64" t="s">
        <v>784</v>
      </c>
      <c r="B16" s="41" t="s">
        <v>53</v>
      </c>
      <c r="C16" s="49" t="s">
        <v>950</v>
      </c>
      <c r="D16" s="100">
        <v>135525</v>
      </c>
      <c r="E16" s="33" t="s">
        <v>785</v>
      </c>
    </row>
    <row r="17" spans="1:5" s="18" customFormat="1" x14ac:dyDescent="0.25">
      <c r="A17" s="161" t="s">
        <v>786</v>
      </c>
      <c r="B17" s="158" t="s">
        <v>787</v>
      </c>
      <c r="C17" s="157" t="s">
        <v>950</v>
      </c>
      <c r="D17" s="100">
        <v>60500</v>
      </c>
      <c r="E17" s="33" t="s">
        <v>26</v>
      </c>
    </row>
    <row r="18" spans="1:5" s="18" customFormat="1" x14ac:dyDescent="0.25">
      <c r="A18" s="161"/>
      <c r="B18" s="158"/>
      <c r="C18" s="157"/>
      <c r="D18" s="100">
        <v>51304.67</v>
      </c>
      <c r="E18" s="33" t="s">
        <v>214</v>
      </c>
    </row>
    <row r="19" spans="1:5" s="18" customFormat="1" x14ac:dyDescent="0.25">
      <c r="A19" s="161"/>
      <c r="B19" s="158"/>
      <c r="C19" s="157"/>
      <c r="D19" s="100">
        <v>191719.81</v>
      </c>
      <c r="E19" s="33" t="s">
        <v>11</v>
      </c>
    </row>
    <row r="20" spans="1:5" s="18" customFormat="1" x14ac:dyDescent="0.25">
      <c r="A20" s="161"/>
      <c r="B20" s="158"/>
      <c r="C20" s="157"/>
      <c r="D20" s="100">
        <v>54916.75</v>
      </c>
      <c r="E20" s="33" t="s">
        <v>116</v>
      </c>
    </row>
    <row r="21" spans="1:5" s="18" customFormat="1" x14ac:dyDescent="0.25">
      <c r="A21" s="64" t="s">
        <v>788</v>
      </c>
      <c r="B21" s="41" t="s">
        <v>152</v>
      </c>
      <c r="C21" s="49" t="s">
        <v>950</v>
      </c>
      <c r="D21" s="102">
        <v>545.79999999999995</v>
      </c>
      <c r="E21" s="33" t="s">
        <v>789</v>
      </c>
    </row>
    <row r="22" spans="1:5" s="18" customFormat="1" x14ac:dyDescent="0.25">
      <c r="A22" s="64" t="s">
        <v>790</v>
      </c>
      <c r="B22" s="41" t="s">
        <v>791</v>
      </c>
      <c r="C22" s="49" t="s">
        <v>950</v>
      </c>
      <c r="D22" s="100">
        <v>28658.38</v>
      </c>
      <c r="E22" s="33" t="s">
        <v>116</v>
      </c>
    </row>
    <row r="23" spans="1:5" s="18" customFormat="1" x14ac:dyDescent="0.25">
      <c r="A23" s="161" t="s">
        <v>792</v>
      </c>
      <c r="B23" s="158" t="s">
        <v>793</v>
      </c>
      <c r="C23" s="157" t="s">
        <v>950</v>
      </c>
      <c r="D23" s="100">
        <v>40500</v>
      </c>
      <c r="E23" s="33" t="s">
        <v>26</v>
      </c>
    </row>
    <row r="24" spans="1:5" s="18" customFormat="1" x14ac:dyDescent="0.25">
      <c r="A24" s="161"/>
      <c r="B24" s="158"/>
      <c r="C24" s="157"/>
      <c r="D24" s="100">
        <v>40426.800000000003</v>
      </c>
      <c r="E24" s="33" t="s">
        <v>11</v>
      </c>
    </row>
    <row r="25" spans="1:5" s="18" customFormat="1" x14ac:dyDescent="0.25">
      <c r="A25" s="161"/>
      <c r="B25" s="158"/>
      <c r="C25" s="157"/>
      <c r="D25" s="100">
        <v>23891.89</v>
      </c>
      <c r="E25" s="33" t="s">
        <v>214</v>
      </c>
    </row>
    <row r="26" spans="1:5" s="18" customFormat="1" x14ac:dyDescent="0.25">
      <c r="A26" s="64" t="s">
        <v>794</v>
      </c>
      <c r="B26" s="41" t="s">
        <v>795</v>
      </c>
      <c r="C26" s="49" t="s">
        <v>950</v>
      </c>
      <c r="D26" s="100">
        <v>418000</v>
      </c>
      <c r="E26" s="33" t="s">
        <v>11</v>
      </c>
    </row>
    <row r="27" spans="1:5" s="18" customFormat="1" x14ac:dyDescent="0.25">
      <c r="A27" s="161" t="s">
        <v>796</v>
      </c>
      <c r="B27" s="158" t="s">
        <v>797</v>
      </c>
      <c r="C27" s="157" t="s">
        <v>950</v>
      </c>
      <c r="D27" s="100">
        <v>691714.8</v>
      </c>
      <c r="E27" s="33" t="s">
        <v>214</v>
      </c>
    </row>
    <row r="28" spans="1:5" s="18" customFormat="1" x14ac:dyDescent="0.25">
      <c r="A28" s="161"/>
      <c r="B28" s="158"/>
      <c r="C28" s="157"/>
      <c r="D28" s="100">
        <v>103217.9</v>
      </c>
      <c r="E28" s="33" t="s">
        <v>116</v>
      </c>
    </row>
    <row r="29" spans="1:5" s="18" customFormat="1" x14ac:dyDescent="0.25">
      <c r="A29" s="64" t="s">
        <v>1319</v>
      </c>
      <c r="B29" s="41" t="s">
        <v>798</v>
      </c>
      <c r="C29" s="49" t="s">
        <v>950</v>
      </c>
      <c r="D29" s="100">
        <v>734796</v>
      </c>
      <c r="E29" s="33" t="s">
        <v>799</v>
      </c>
    </row>
    <row r="30" spans="1:5" s="18" customFormat="1" x14ac:dyDescent="0.25">
      <c r="A30" s="158" t="s">
        <v>800</v>
      </c>
      <c r="B30" s="158" t="s">
        <v>795</v>
      </c>
      <c r="C30" s="157" t="s">
        <v>950</v>
      </c>
      <c r="D30" s="100">
        <v>465993</v>
      </c>
      <c r="E30" s="33" t="s">
        <v>801</v>
      </c>
    </row>
    <row r="31" spans="1:5" s="18" customFormat="1" x14ac:dyDescent="0.25">
      <c r="A31" s="158"/>
      <c r="B31" s="158"/>
      <c r="C31" s="157"/>
      <c r="D31" s="100">
        <v>305371.44</v>
      </c>
      <c r="E31" s="33" t="s">
        <v>116</v>
      </c>
    </row>
    <row r="32" spans="1:5" s="18" customFormat="1" x14ac:dyDescent="0.25">
      <c r="A32" s="158"/>
      <c r="B32" s="158"/>
      <c r="C32" s="157"/>
      <c r="D32" s="100">
        <v>729750</v>
      </c>
      <c r="E32" s="33" t="s">
        <v>11</v>
      </c>
    </row>
    <row r="33" spans="1:5" s="18" customFormat="1" x14ac:dyDescent="0.25">
      <c r="A33" s="64" t="s">
        <v>802</v>
      </c>
      <c r="B33" s="41" t="s">
        <v>795</v>
      </c>
      <c r="C33" s="49" t="s">
        <v>950</v>
      </c>
      <c r="D33" s="100">
        <v>3233840</v>
      </c>
      <c r="E33" s="33" t="s">
        <v>324</v>
      </c>
    </row>
    <row r="34" spans="1:5" s="18" customFormat="1" x14ac:dyDescent="0.25">
      <c r="A34" s="64" t="s">
        <v>804</v>
      </c>
      <c r="B34" s="41" t="s">
        <v>795</v>
      </c>
      <c r="C34" s="49" t="s">
        <v>950</v>
      </c>
      <c r="D34" s="100">
        <v>639300</v>
      </c>
      <c r="E34" s="33" t="s">
        <v>214</v>
      </c>
    </row>
    <row r="35" spans="1:5" s="18" customFormat="1" x14ac:dyDescent="0.25">
      <c r="A35" s="64" t="s">
        <v>805</v>
      </c>
      <c r="B35" s="41" t="s">
        <v>372</v>
      </c>
      <c r="C35" s="49" t="s">
        <v>950</v>
      </c>
      <c r="D35" s="100">
        <v>136500</v>
      </c>
      <c r="E35" s="33" t="s">
        <v>214</v>
      </c>
    </row>
    <row r="36" spans="1:5" s="18" customFormat="1" x14ac:dyDescent="0.25">
      <c r="A36" s="158" t="s">
        <v>806</v>
      </c>
      <c r="B36" s="158" t="s">
        <v>787</v>
      </c>
      <c r="C36" s="157" t="s">
        <v>950</v>
      </c>
      <c r="D36" s="100">
        <v>33500</v>
      </c>
      <c r="E36" s="33" t="s">
        <v>26</v>
      </c>
    </row>
    <row r="37" spans="1:5" s="18" customFormat="1" x14ac:dyDescent="0.25">
      <c r="A37" s="158"/>
      <c r="B37" s="158"/>
      <c r="C37" s="157"/>
      <c r="D37" s="100">
        <v>198605.5</v>
      </c>
      <c r="E37" s="33" t="s">
        <v>11</v>
      </c>
    </row>
    <row r="38" spans="1:5" s="18" customFormat="1" x14ac:dyDescent="0.25">
      <c r="A38" s="158"/>
      <c r="B38" s="158"/>
      <c r="C38" s="157"/>
      <c r="D38" s="100">
        <v>7895.25</v>
      </c>
      <c r="E38" s="33" t="s">
        <v>116</v>
      </c>
    </row>
    <row r="39" spans="1:5" s="18" customFormat="1" x14ac:dyDescent="0.25">
      <c r="A39" s="158"/>
      <c r="B39" s="158"/>
      <c r="C39" s="157"/>
      <c r="D39" s="100">
        <v>85495</v>
      </c>
      <c r="E39" s="33" t="s">
        <v>214</v>
      </c>
    </row>
    <row r="40" spans="1:5" s="18" customFormat="1" x14ac:dyDescent="0.25">
      <c r="A40" s="64" t="s">
        <v>809</v>
      </c>
      <c r="B40" s="41" t="s">
        <v>810</v>
      </c>
      <c r="C40" s="49" t="s">
        <v>950</v>
      </c>
      <c r="D40" s="100">
        <v>340185</v>
      </c>
      <c r="E40" s="33" t="s">
        <v>811</v>
      </c>
    </row>
    <row r="41" spans="1:5" s="18" customFormat="1" x14ac:dyDescent="0.25">
      <c r="A41" s="64" t="s">
        <v>807</v>
      </c>
      <c r="B41" s="41" t="s">
        <v>773</v>
      </c>
      <c r="C41" s="49" t="s">
        <v>950</v>
      </c>
      <c r="D41" s="100">
        <v>3645698.76</v>
      </c>
      <c r="E41" s="33" t="s">
        <v>636</v>
      </c>
    </row>
    <row r="42" spans="1:5" s="18" customFormat="1" x14ac:dyDescent="0.25">
      <c r="A42" s="64" t="s">
        <v>808</v>
      </c>
      <c r="B42" s="41" t="s">
        <v>58</v>
      </c>
      <c r="C42" s="49" t="s">
        <v>950</v>
      </c>
      <c r="D42" s="100">
        <v>21681</v>
      </c>
      <c r="E42" s="33" t="s">
        <v>214</v>
      </c>
    </row>
    <row r="43" spans="1:5" ht="19.899999999999999" customHeight="1" x14ac:dyDescent="0.25">
      <c r="A43" s="34" t="s">
        <v>815</v>
      </c>
      <c r="B43" s="34" t="s">
        <v>816</v>
      </c>
      <c r="C43" s="49" t="s">
        <v>817</v>
      </c>
      <c r="D43" s="32">
        <v>39233772</v>
      </c>
      <c r="E43" s="33" t="s">
        <v>818</v>
      </c>
    </row>
    <row r="44" spans="1:5" ht="19.899999999999999" customHeight="1" x14ac:dyDescent="0.25">
      <c r="A44" s="34" t="s">
        <v>821</v>
      </c>
      <c r="B44" s="34" t="s">
        <v>822</v>
      </c>
      <c r="C44" s="49" t="s">
        <v>823</v>
      </c>
      <c r="D44" s="32"/>
      <c r="E44" s="33"/>
    </row>
    <row r="45" spans="1:5" ht="19.899999999999999" customHeight="1" x14ac:dyDescent="0.25">
      <c r="A45" s="8"/>
      <c r="B45" s="8"/>
      <c r="C45" s="111"/>
      <c r="D45" s="13"/>
      <c r="E45" s="9"/>
    </row>
    <row r="46" spans="1:5" ht="19.899999999999999" customHeight="1" x14ac:dyDescent="0.25">
      <c r="A46" s="8"/>
      <c r="B46" s="8"/>
      <c r="C46" s="111"/>
      <c r="D46" s="13"/>
      <c r="E46" s="9"/>
    </row>
    <row r="47" spans="1:5" ht="19.899999999999999" customHeight="1" x14ac:dyDescent="0.25">
      <c r="A47" s="119" t="s">
        <v>1496</v>
      </c>
      <c r="B47" s="120"/>
      <c r="C47" s="120"/>
      <c r="D47" s="120"/>
      <c r="E47" s="121"/>
    </row>
    <row r="48" spans="1:5" ht="30" x14ac:dyDescent="0.25">
      <c r="A48" s="103" t="s">
        <v>0</v>
      </c>
      <c r="B48" s="103" t="s">
        <v>1</v>
      </c>
      <c r="C48" s="103" t="s">
        <v>2</v>
      </c>
      <c r="D48" s="104" t="s">
        <v>3</v>
      </c>
      <c r="E48" s="105" t="s">
        <v>4</v>
      </c>
    </row>
    <row r="49" spans="1:6" ht="19.899999999999999" customHeight="1" x14ac:dyDescent="0.25">
      <c r="A49" s="34" t="s">
        <v>819</v>
      </c>
      <c r="B49" s="34" t="s">
        <v>820</v>
      </c>
      <c r="C49" s="49" t="s">
        <v>950</v>
      </c>
      <c r="D49" s="32">
        <v>3300</v>
      </c>
      <c r="E49" s="33" t="s">
        <v>105</v>
      </c>
    </row>
    <row r="50" spans="1:6" ht="19.899999999999999" customHeight="1" x14ac:dyDescent="0.25">
      <c r="A50" s="34" t="s">
        <v>824</v>
      </c>
      <c r="B50" s="34" t="s">
        <v>825</v>
      </c>
      <c r="C50" s="49" t="s">
        <v>951</v>
      </c>
      <c r="D50" s="40">
        <v>880</v>
      </c>
      <c r="E50" s="33" t="s">
        <v>130</v>
      </c>
    </row>
    <row r="51" spans="1:6" ht="19.899999999999999" customHeight="1" x14ac:dyDescent="0.25">
      <c r="A51" s="34" t="s">
        <v>1320</v>
      </c>
      <c r="B51" s="34" t="s">
        <v>1321</v>
      </c>
      <c r="C51" s="49" t="s">
        <v>1175</v>
      </c>
      <c r="D51" s="40"/>
      <c r="E51" s="33"/>
    </row>
    <row r="52" spans="1:6" ht="19.899999999999999" customHeight="1" x14ac:dyDescent="0.25">
      <c r="A52" s="35" t="s">
        <v>826</v>
      </c>
      <c r="B52" s="35" t="s">
        <v>827</v>
      </c>
      <c r="C52" s="36" t="s">
        <v>828</v>
      </c>
      <c r="D52" s="36"/>
      <c r="E52" s="36"/>
    </row>
    <row r="53" spans="1:6" ht="19.899999999999999" customHeight="1" x14ac:dyDescent="0.25">
      <c r="A53" s="35" t="s">
        <v>829</v>
      </c>
      <c r="B53" s="35" t="s">
        <v>830</v>
      </c>
      <c r="C53" s="36" t="s">
        <v>831</v>
      </c>
      <c r="D53" s="36"/>
      <c r="E53" s="36"/>
    </row>
    <row r="54" spans="1:6" ht="19.899999999999999" customHeight="1" x14ac:dyDescent="0.25">
      <c r="A54" s="34" t="s">
        <v>837</v>
      </c>
      <c r="B54" s="34" t="s">
        <v>838</v>
      </c>
      <c r="C54" s="49" t="s">
        <v>951</v>
      </c>
      <c r="D54" s="32">
        <v>156600</v>
      </c>
      <c r="E54" s="33" t="s">
        <v>839</v>
      </c>
    </row>
    <row r="55" spans="1:6" ht="19.899999999999999" customHeight="1" x14ac:dyDescent="0.25">
      <c r="A55" s="34" t="s">
        <v>832</v>
      </c>
      <c r="B55" s="34" t="s">
        <v>827</v>
      </c>
      <c r="C55" s="49" t="s">
        <v>951</v>
      </c>
      <c r="D55" s="32">
        <v>3917760</v>
      </c>
      <c r="E55" s="33" t="s">
        <v>833</v>
      </c>
    </row>
    <row r="56" spans="1:6" ht="19.899999999999999" customHeight="1" x14ac:dyDescent="0.25">
      <c r="A56" s="34" t="s">
        <v>834</v>
      </c>
      <c r="B56" s="34" t="s">
        <v>835</v>
      </c>
      <c r="C56" s="49" t="s">
        <v>951</v>
      </c>
      <c r="D56" s="32">
        <v>1422425</v>
      </c>
      <c r="E56" s="33" t="s">
        <v>836</v>
      </c>
      <c r="F56" s="20"/>
    </row>
    <row r="57" spans="1:6" ht="19.899999999999999" customHeight="1" x14ac:dyDescent="0.25">
      <c r="A57" s="64" t="s">
        <v>1317</v>
      </c>
      <c r="B57" s="41" t="s">
        <v>840</v>
      </c>
      <c r="C57" s="55" t="s">
        <v>951</v>
      </c>
      <c r="D57" s="42">
        <v>485037</v>
      </c>
      <c r="E57" s="43" t="s">
        <v>841</v>
      </c>
    </row>
    <row r="58" spans="1:6" ht="19.899999999999999" customHeight="1" x14ac:dyDescent="0.25">
      <c r="A58" s="64" t="s">
        <v>1322</v>
      </c>
      <c r="B58" s="41" t="s">
        <v>850</v>
      </c>
      <c r="C58" s="55" t="s">
        <v>1175</v>
      </c>
      <c r="D58" s="42"/>
      <c r="E58" s="43"/>
    </row>
    <row r="59" spans="1:6" ht="19.899999999999999" customHeight="1" x14ac:dyDescent="0.25">
      <c r="A59" s="161" t="s">
        <v>863</v>
      </c>
      <c r="B59" s="158" t="s">
        <v>864</v>
      </c>
      <c r="C59" s="157" t="s">
        <v>951</v>
      </c>
      <c r="D59" s="32">
        <v>51200</v>
      </c>
      <c r="E59" s="33" t="s">
        <v>865</v>
      </c>
    </row>
    <row r="60" spans="1:6" ht="19.899999999999999" customHeight="1" x14ac:dyDescent="0.25">
      <c r="A60" s="161"/>
      <c r="B60" s="158"/>
      <c r="C60" s="157" t="s">
        <v>10</v>
      </c>
      <c r="D60" s="32">
        <v>79740</v>
      </c>
      <c r="E60" s="33" t="s">
        <v>866</v>
      </c>
    </row>
    <row r="61" spans="1:6" ht="19.899999999999999" customHeight="1" x14ac:dyDescent="0.25">
      <c r="A61" s="161"/>
      <c r="B61" s="158"/>
      <c r="C61" s="157" t="s">
        <v>10</v>
      </c>
      <c r="D61" s="40">
        <v>325.2</v>
      </c>
      <c r="E61" s="33" t="s">
        <v>867</v>
      </c>
    </row>
    <row r="62" spans="1:6" ht="19.899999999999999" customHeight="1" x14ac:dyDescent="0.25">
      <c r="A62" s="34" t="s">
        <v>843</v>
      </c>
      <c r="B62" s="34" t="s">
        <v>844</v>
      </c>
      <c r="C62" s="49" t="s">
        <v>951</v>
      </c>
      <c r="D62" s="40">
        <v>1300</v>
      </c>
      <c r="E62" s="33" t="s">
        <v>845</v>
      </c>
    </row>
    <row r="63" spans="1:6" ht="19.899999999999999" customHeight="1" x14ac:dyDescent="0.25">
      <c r="A63" s="34" t="s">
        <v>846</v>
      </c>
      <c r="B63" s="34" t="s">
        <v>33</v>
      </c>
      <c r="C63" s="49" t="s">
        <v>951</v>
      </c>
      <c r="D63" s="32">
        <v>477000</v>
      </c>
      <c r="E63" s="33" t="s">
        <v>847</v>
      </c>
    </row>
    <row r="64" spans="1:6" ht="19.899999999999999" customHeight="1" x14ac:dyDescent="0.25">
      <c r="A64" s="34" t="s">
        <v>848</v>
      </c>
      <c r="B64" s="34" t="s">
        <v>842</v>
      </c>
      <c r="C64" s="49" t="s">
        <v>951</v>
      </c>
      <c r="D64" s="32"/>
      <c r="E64" s="33"/>
    </row>
    <row r="65" spans="1:6" ht="19.899999999999999" customHeight="1" x14ac:dyDescent="0.25">
      <c r="A65" s="34" t="s">
        <v>861</v>
      </c>
      <c r="B65" s="34" t="s">
        <v>862</v>
      </c>
      <c r="C65" s="49" t="s">
        <v>951</v>
      </c>
      <c r="D65" s="32">
        <v>9121549.9399999995</v>
      </c>
      <c r="E65" s="33" t="s">
        <v>396</v>
      </c>
    </row>
    <row r="66" spans="1:6" ht="19.899999999999999" customHeight="1" x14ac:dyDescent="0.25">
      <c r="A66" s="35" t="s">
        <v>856</v>
      </c>
      <c r="B66" s="35" t="s">
        <v>857</v>
      </c>
      <c r="C66" s="36" t="s">
        <v>1318</v>
      </c>
      <c r="D66" s="36"/>
      <c r="E66" s="36"/>
    </row>
    <row r="67" spans="1:6" ht="19.899999999999999" customHeight="1" x14ac:dyDescent="0.25">
      <c r="A67" s="34" t="s">
        <v>854</v>
      </c>
      <c r="B67" s="34" t="s">
        <v>855</v>
      </c>
      <c r="C67" s="49" t="s">
        <v>951</v>
      </c>
      <c r="D67" s="32">
        <v>427000</v>
      </c>
      <c r="E67" s="33" t="s">
        <v>59</v>
      </c>
    </row>
    <row r="68" spans="1:6" ht="19.899999999999999" customHeight="1" x14ac:dyDescent="0.25">
      <c r="A68" s="34" t="s">
        <v>849</v>
      </c>
      <c r="B68" s="34" t="s">
        <v>850</v>
      </c>
      <c r="C68" s="49" t="s">
        <v>951</v>
      </c>
      <c r="D68" s="32">
        <v>51000</v>
      </c>
      <c r="E68" s="33" t="s">
        <v>851</v>
      </c>
    </row>
    <row r="69" spans="1:6" ht="19.899999999999999" customHeight="1" x14ac:dyDescent="0.25">
      <c r="A69" s="64" t="s">
        <v>852</v>
      </c>
      <c r="B69" s="41" t="s">
        <v>853</v>
      </c>
      <c r="C69" s="49" t="s">
        <v>522</v>
      </c>
      <c r="D69" s="32"/>
      <c r="E69" s="33"/>
    </row>
    <row r="70" spans="1:6" ht="19.899999999999999" customHeight="1" x14ac:dyDescent="0.25">
      <c r="A70" s="35" t="s">
        <v>868</v>
      </c>
      <c r="B70" s="35" t="s">
        <v>869</v>
      </c>
      <c r="C70" s="36" t="s">
        <v>522</v>
      </c>
      <c r="D70" s="36"/>
      <c r="E70" s="36"/>
    </row>
    <row r="71" spans="1:6" ht="19.899999999999999" customHeight="1" x14ac:dyDescent="0.25">
      <c r="A71" s="35" t="s">
        <v>876</v>
      </c>
      <c r="B71" s="35" t="s">
        <v>877</v>
      </c>
      <c r="C71" s="36" t="s">
        <v>522</v>
      </c>
      <c r="D71" s="36"/>
      <c r="E71" s="36"/>
    </row>
    <row r="72" spans="1:6" ht="19.899999999999999" customHeight="1" x14ac:dyDescent="0.25">
      <c r="A72" s="34" t="s">
        <v>873</v>
      </c>
      <c r="B72" s="34" t="s">
        <v>874</v>
      </c>
      <c r="C72" s="49" t="s">
        <v>951</v>
      </c>
      <c r="D72" s="32">
        <v>104900</v>
      </c>
      <c r="E72" s="33" t="s">
        <v>875</v>
      </c>
    </row>
    <row r="73" spans="1:6" ht="19.899999999999999" customHeight="1" x14ac:dyDescent="0.25">
      <c r="A73" s="34" t="s">
        <v>870</v>
      </c>
      <c r="B73" s="34" t="s">
        <v>871</v>
      </c>
      <c r="C73" s="49" t="s">
        <v>951</v>
      </c>
      <c r="D73" s="40">
        <v>4422</v>
      </c>
      <c r="E73" s="33" t="s">
        <v>872</v>
      </c>
    </row>
    <row r="74" spans="1:6" ht="19.899999999999999" customHeight="1" x14ac:dyDescent="0.25">
      <c r="A74" s="64" t="s">
        <v>885</v>
      </c>
      <c r="B74" s="62" t="s">
        <v>886</v>
      </c>
      <c r="C74" s="49" t="s">
        <v>951</v>
      </c>
      <c r="D74" s="40">
        <v>22134.63</v>
      </c>
      <c r="E74" s="33" t="s">
        <v>370</v>
      </c>
    </row>
    <row r="75" spans="1:6" ht="19.899999999999999" customHeight="1" x14ac:dyDescent="0.25">
      <c r="A75" s="35" t="s">
        <v>887</v>
      </c>
      <c r="B75" s="35" t="s">
        <v>857</v>
      </c>
      <c r="C75" s="36" t="s">
        <v>522</v>
      </c>
      <c r="D75" s="36"/>
      <c r="E75" s="36"/>
    </row>
    <row r="76" spans="1:6" ht="19.899999999999999" customHeight="1" x14ac:dyDescent="0.25">
      <c r="A76" s="64" t="s">
        <v>858</v>
      </c>
      <c r="B76" s="34" t="s">
        <v>859</v>
      </c>
      <c r="C76" s="49" t="s">
        <v>951</v>
      </c>
      <c r="D76" s="40">
        <v>384.3</v>
      </c>
      <c r="E76" s="43" t="s">
        <v>860</v>
      </c>
      <c r="F76" s="65"/>
    </row>
    <row r="77" spans="1:6" x14ac:dyDescent="0.25">
      <c r="A77" s="34" t="s">
        <v>881</v>
      </c>
      <c r="B77" s="34" t="s">
        <v>864</v>
      </c>
      <c r="C77" s="49" t="s">
        <v>951</v>
      </c>
      <c r="D77" s="32">
        <v>93900</v>
      </c>
      <c r="E77" s="33" t="s">
        <v>866</v>
      </c>
    </row>
    <row r="78" spans="1:6" ht="19.899999999999999" customHeight="1" x14ac:dyDescent="0.25">
      <c r="A78" s="34" t="s">
        <v>882</v>
      </c>
      <c r="B78" s="34" t="s">
        <v>883</v>
      </c>
      <c r="C78" s="49" t="s">
        <v>951</v>
      </c>
      <c r="D78" s="32">
        <v>107140</v>
      </c>
      <c r="E78" s="33" t="s">
        <v>884</v>
      </c>
    </row>
    <row r="79" spans="1:6" ht="19.899999999999999" customHeight="1" x14ac:dyDescent="0.25">
      <c r="A79" s="34" t="s">
        <v>888</v>
      </c>
      <c r="B79" s="34" t="s">
        <v>889</v>
      </c>
      <c r="C79" s="49" t="s">
        <v>951</v>
      </c>
      <c r="D79" s="32">
        <v>487840</v>
      </c>
      <c r="E79" s="33" t="s">
        <v>890</v>
      </c>
    </row>
    <row r="80" spans="1:6" ht="19.899999999999999" customHeight="1" x14ac:dyDescent="0.25">
      <c r="A80" s="34" t="s">
        <v>891</v>
      </c>
      <c r="B80" s="34" t="s">
        <v>892</v>
      </c>
      <c r="C80" s="49" t="s">
        <v>951</v>
      </c>
      <c r="D80" s="32">
        <v>280000</v>
      </c>
      <c r="E80" s="33" t="s">
        <v>893</v>
      </c>
    </row>
    <row r="81" spans="1:6" ht="19.899999999999999" customHeight="1" x14ac:dyDescent="0.25">
      <c r="A81" s="34" t="s">
        <v>894</v>
      </c>
      <c r="B81" s="34" t="s">
        <v>895</v>
      </c>
      <c r="C81" s="49" t="s">
        <v>951</v>
      </c>
      <c r="D81" s="32">
        <v>10000</v>
      </c>
      <c r="E81" s="33" t="s">
        <v>896</v>
      </c>
    </row>
    <row r="82" spans="1:6" ht="19.899999999999999" customHeight="1" x14ac:dyDescent="0.25">
      <c r="A82" s="34" t="s">
        <v>1323</v>
      </c>
      <c r="B82" s="34" t="s">
        <v>1324</v>
      </c>
      <c r="C82" s="49" t="s">
        <v>1175</v>
      </c>
      <c r="D82" s="32"/>
      <c r="E82" s="33"/>
    </row>
    <row r="83" spans="1:6" ht="19.899999999999999" customHeight="1" x14ac:dyDescent="0.25">
      <c r="A83" s="34" t="s">
        <v>912</v>
      </c>
      <c r="B83" s="34" t="s">
        <v>913</v>
      </c>
      <c r="C83" s="49" t="s">
        <v>951</v>
      </c>
      <c r="D83" s="32">
        <v>57661.5</v>
      </c>
      <c r="E83" s="33" t="s">
        <v>764</v>
      </c>
    </row>
    <row r="84" spans="1:6" ht="19.899999999999999" customHeight="1" x14ac:dyDescent="0.25">
      <c r="A84" s="34" t="s">
        <v>900</v>
      </c>
      <c r="B84" s="34" t="s">
        <v>901</v>
      </c>
      <c r="C84" s="49" t="s">
        <v>951</v>
      </c>
      <c r="D84" s="32">
        <v>926500</v>
      </c>
      <c r="E84" s="33" t="s">
        <v>902</v>
      </c>
    </row>
    <row r="85" spans="1:6" ht="19.899999999999999" customHeight="1" x14ac:dyDescent="0.25">
      <c r="A85" s="34" t="s">
        <v>903</v>
      </c>
      <c r="B85" s="34" t="s">
        <v>75</v>
      </c>
      <c r="C85" s="49" t="s">
        <v>951</v>
      </c>
      <c r="D85" s="32">
        <v>4545</v>
      </c>
      <c r="E85" s="33" t="s">
        <v>904</v>
      </c>
    </row>
    <row r="86" spans="1:6" ht="19.899999999999999" customHeight="1" x14ac:dyDescent="0.25">
      <c r="A86" s="34" t="s">
        <v>897</v>
      </c>
      <c r="B86" s="34" t="s">
        <v>898</v>
      </c>
      <c r="C86" s="49" t="s">
        <v>951</v>
      </c>
      <c r="D86" s="32">
        <v>363.3</v>
      </c>
      <c r="E86" s="33" t="s">
        <v>899</v>
      </c>
    </row>
    <row r="87" spans="1:6" ht="19.899999999999999" customHeight="1" x14ac:dyDescent="0.25">
      <c r="A87" s="34" t="s">
        <v>905</v>
      </c>
      <c r="B87" s="34" t="s">
        <v>906</v>
      </c>
      <c r="C87" s="49" t="s">
        <v>951</v>
      </c>
      <c r="D87" s="32">
        <v>94000</v>
      </c>
      <c r="E87" s="33" t="s">
        <v>907</v>
      </c>
    </row>
    <row r="88" spans="1:6" ht="19.899999999999999" customHeight="1" x14ac:dyDescent="0.25">
      <c r="A88" s="34" t="s">
        <v>914</v>
      </c>
      <c r="B88" s="34" t="s">
        <v>58</v>
      </c>
      <c r="C88" s="49" t="s">
        <v>951</v>
      </c>
      <c r="D88" s="32">
        <v>170940</v>
      </c>
      <c r="E88" s="33" t="s">
        <v>583</v>
      </c>
    </row>
    <row r="89" spans="1:6" ht="19.899999999999999" customHeight="1" x14ac:dyDescent="0.25">
      <c r="A89" s="161" t="s">
        <v>910</v>
      </c>
      <c r="B89" s="158" t="s">
        <v>911</v>
      </c>
      <c r="C89" s="157" t="s">
        <v>951</v>
      </c>
      <c r="D89" s="32">
        <v>84360</v>
      </c>
      <c r="E89" s="33" t="s">
        <v>938</v>
      </c>
    </row>
    <row r="90" spans="1:6" ht="19.899999999999999" customHeight="1" x14ac:dyDescent="0.25">
      <c r="A90" s="161"/>
      <c r="B90" s="158"/>
      <c r="C90" s="157" t="s">
        <v>6</v>
      </c>
      <c r="D90" s="32">
        <v>60750</v>
      </c>
      <c r="E90" s="33" t="s">
        <v>939</v>
      </c>
    </row>
    <row r="91" spans="1:6" ht="19.899999999999999" customHeight="1" x14ac:dyDescent="0.25">
      <c r="A91" s="34" t="s">
        <v>915</v>
      </c>
      <c r="B91" s="34" t="s">
        <v>916</v>
      </c>
      <c r="C91" s="49" t="s">
        <v>951</v>
      </c>
      <c r="D91" s="32">
        <v>725000</v>
      </c>
      <c r="E91" s="33" t="s">
        <v>917</v>
      </c>
    </row>
    <row r="92" spans="1:6" ht="19.899999999999999" customHeight="1" x14ac:dyDescent="0.25">
      <c r="A92" s="34" t="s">
        <v>923</v>
      </c>
      <c r="B92" s="34" t="s">
        <v>924</v>
      </c>
      <c r="C92" s="49" t="s">
        <v>951</v>
      </c>
      <c r="D92" s="32">
        <v>312000</v>
      </c>
      <c r="E92" s="33" t="s">
        <v>925</v>
      </c>
    </row>
    <row r="93" spans="1:6" ht="19.899999999999999" customHeight="1" x14ac:dyDescent="0.25">
      <c r="A93" s="34" t="s">
        <v>1325</v>
      </c>
      <c r="B93" s="34" t="s">
        <v>919</v>
      </c>
      <c r="C93" s="49" t="s">
        <v>1326</v>
      </c>
      <c r="D93" s="32"/>
      <c r="E93" s="33"/>
    </row>
    <row r="94" spans="1:6" ht="19.899999999999999" customHeight="1" x14ac:dyDescent="0.25">
      <c r="A94" s="64" t="s">
        <v>920</v>
      </c>
      <c r="B94" s="34" t="s">
        <v>921</v>
      </c>
      <c r="C94" s="55" t="s">
        <v>951</v>
      </c>
      <c r="D94" s="32">
        <v>104536</v>
      </c>
      <c r="E94" s="43" t="s">
        <v>922</v>
      </c>
      <c r="F94" s="20"/>
    </row>
    <row r="95" spans="1:6" ht="19.899999999999999" customHeight="1" x14ac:dyDescent="0.25">
      <c r="A95" s="64" t="s">
        <v>1327</v>
      </c>
      <c r="B95" s="34" t="s">
        <v>1328</v>
      </c>
      <c r="C95" s="55" t="s">
        <v>1326</v>
      </c>
      <c r="D95" s="32"/>
      <c r="E95" s="43"/>
    </row>
    <row r="96" spans="1:6" ht="19.899999999999999" customHeight="1" x14ac:dyDescent="0.25">
      <c r="A96" s="34" t="s">
        <v>926</v>
      </c>
      <c r="B96" s="34" t="s">
        <v>927</v>
      </c>
      <c r="C96" s="49" t="s">
        <v>951</v>
      </c>
      <c r="D96" s="40">
        <v>900</v>
      </c>
      <c r="E96" s="33" t="s">
        <v>899</v>
      </c>
    </row>
    <row r="97" spans="1:6" ht="19.899999999999999" customHeight="1" x14ac:dyDescent="0.25">
      <c r="A97" s="161" t="s">
        <v>908</v>
      </c>
      <c r="B97" s="158" t="s">
        <v>909</v>
      </c>
      <c r="C97" s="157" t="s">
        <v>951</v>
      </c>
      <c r="D97" s="32">
        <v>302289</v>
      </c>
      <c r="E97" s="33" t="s">
        <v>947</v>
      </c>
    </row>
    <row r="98" spans="1:6" ht="19.899999999999999" customHeight="1" x14ac:dyDescent="0.25">
      <c r="A98" s="161"/>
      <c r="B98" s="158"/>
      <c r="C98" s="157"/>
      <c r="D98" s="32">
        <v>586686</v>
      </c>
      <c r="E98" s="49" t="s">
        <v>59</v>
      </c>
    </row>
    <row r="99" spans="1:6" ht="19.899999999999999" customHeight="1" x14ac:dyDescent="0.25">
      <c r="A99" s="161"/>
      <c r="B99" s="158"/>
      <c r="C99" s="157"/>
      <c r="D99" s="32">
        <v>163442.85</v>
      </c>
      <c r="E99" s="33" t="s">
        <v>948</v>
      </c>
    </row>
    <row r="100" spans="1:6" ht="19.899999999999999" customHeight="1" x14ac:dyDescent="0.25">
      <c r="A100" s="34" t="s">
        <v>929</v>
      </c>
      <c r="B100" s="34" t="s">
        <v>930</v>
      </c>
      <c r="C100" s="49" t="s">
        <v>951</v>
      </c>
      <c r="D100" s="32">
        <v>1752000</v>
      </c>
      <c r="E100" s="33" t="s">
        <v>931</v>
      </c>
      <c r="F100" s="20"/>
    </row>
    <row r="101" spans="1:6" ht="19.899999999999999" customHeight="1" x14ac:dyDescent="0.25">
      <c r="A101" s="34" t="s">
        <v>934</v>
      </c>
      <c r="B101" s="34" t="s">
        <v>935</v>
      </c>
      <c r="C101" s="49" t="s">
        <v>951</v>
      </c>
      <c r="D101" s="40">
        <v>1625</v>
      </c>
      <c r="E101" s="33" t="s">
        <v>936</v>
      </c>
    </row>
    <row r="102" spans="1:6" ht="19.899999999999999" customHeight="1" x14ac:dyDescent="0.25">
      <c r="A102" s="34" t="s">
        <v>918</v>
      </c>
      <c r="B102" s="34" t="s">
        <v>919</v>
      </c>
      <c r="C102" s="49" t="s">
        <v>951</v>
      </c>
      <c r="D102" s="32">
        <v>15000</v>
      </c>
      <c r="E102" s="33" t="s">
        <v>949</v>
      </c>
    </row>
    <row r="103" spans="1:6" ht="19.899999999999999" customHeight="1" x14ac:dyDescent="0.25">
      <c r="A103" s="34" t="s">
        <v>932</v>
      </c>
      <c r="B103" s="34" t="s">
        <v>933</v>
      </c>
      <c r="C103" s="49" t="s">
        <v>951</v>
      </c>
      <c r="D103" s="32">
        <v>5048128.2</v>
      </c>
      <c r="E103" s="43" t="s">
        <v>222</v>
      </c>
      <c r="F103" s="20"/>
    </row>
    <row r="104" spans="1:6" ht="19.899999999999999" customHeight="1" x14ac:dyDescent="0.25">
      <c r="A104" s="34" t="s">
        <v>1329</v>
      </c>
      <c r="B104" s="34" t="s">
        <v>928</v>
      </c>
      <c r="C104" s="49" t="s">
        <v>951</v>
      </c>
      <c r="D104" s="32">
        <v>50200</v>
      </c>
      <c r="E104" s="33" t="s">
        <v>866</v>
      </c>
    </row>
    <row r="105" spans="1:6" ht="19.899999999999999" customHeight="1" x14ac:dyDescent="0.25">
      <c r="A105" s="34" t="s">
        <v>940</v>
      </c>
      <c r="B105" s="34" t="s">
        <v>719</v>
      </c>
      <c r="C105" s="49" t="s">
        <v>951</v>
      </c>
      <c r="D105" s="32">
        <v>1100000</v>
      </c>
      <c r="E105" s="33" t="s">
        <v>238</v>
      </c>
    </row>
    <row r="106" spans="1:6" ht="19.899999999999999" customHeight="1" x14ac:dyDescent="0.25">
      <c r="A106" s="34" t="s">
        <v>941</v>
      </c>
      <c r="B106" s="34" t="s">
        <v>937</v>
      </c>
      <c r="C106" s="49" t="s">
        <v>951</v>
      </c>
      <c r="D106" s="32">
        <v>557000</v>
      </c>
      <c r="E106" s="33" t="s">
        <v>238</v>
      </c>
    </row>
    <row r="107" spans="1:6" ht="19.899999999999999" customHeight="1" x14ac:dyDescent="0.25">
      <c r="A107" s="34" t="s">
        <v>942</v>
      </c>
      <c r="B107" s="34" t="s">
        <v>943</v>
      </c>
      <c r="C107" s="49" t="s">
        <v>951</v>
      </c>
      <c r="D107" s="32">
        <v>287098</v>
      </c>
      <c r="E107" s="33" t="s">
        <v>944</v>
      </c>
    </row>
    <row r="108" spans="1:6" ht="19.899999999999999" customHeight="1" x14ac:dyDescent="0.25">
      <c r="A108" s="34" t="s">
        <v>945</v>
      </c>
      <c r="B108" s="34" t="s">
        <v>946</v>
      </c>
      <c r="C108" s="49" t="s">
        <v>951</v>
      </c>
      <c r="D108" s="40">
        <v>558.22</v>
      </c>
      <c r="E108" s="33" t="s">
        <v>851</v>
      </c>
    </row>
    <row r="109" spans="1:6" ht="19.899999999999999" customHeight="1" x14ac:dyDescent="0.25">
      <c r="A109" s="34" t="s">
        <v>878</v>
      </c>
      <c r="B109" s="34" t="s">
        <v>879</v>
      </c>
      <c r="C109" s="49" t="s">
        <v>951</v>
      </c>
      <c r="D109" s="32">
        <v>9591695</v>
      </c>
      <c r="E109" s="33" t="s">
        <v>880</v>
      </c>
    </row>
  </sheetData>
  <sortState ref="A50:E109">
    <sortCondition ref="A49"/>
  </sortState>
  <mergeCells count="30">
    <mergeCell ref="A97:A99"/>
    <mergeCell ref="B97:B99"/>
    <mergeCell ref="C97:C99"/>
    <mergeCell ref="A12:A14"/>
    <mergeCell ref="B12:B14"/>
    <mergeCell ref="C12:C14"/>
    <mergeCell ref="A17:A20"/>
    <mergeCell ref="B17:B20"/>
    <mergeCell ref="C17:C20"/>
    <mergeCell ref="A23:A25"/>
    <mergeCell ref="B23:B25"/>
    <mergeCell ref="C23:C25"/>
    <mergeCell ref="A27:A28"/>
    <mergeCell ref="B27:B28"/>
    <mergeCell ref="A1:E1"/>
    <mergeCell ref="C27:C28"/>
    <mergeCell ref="A30:A32"/>
    <mergeCell ref="A89:A90"/>
    <mergeCell ref="B89:B90"/>
    <mergeCell ref="C89:C90"/>
    <mergeCell ref="A59:A61"/>
    <mergeCell ref="B59:B61"/>
    <mergeCell ref="C59:C61"/>
    <mergeCell ref="B30:B32"/>
    <mergeCell ref="C30:C32"/>
    <mergeCell ref="A36:A39"/>
    <mergeCell ref="B36:B39"/>
    <mergeCell ref="C36:C39"/>
    <mergeCell ref="A3:E3"/>
    <mergeCell ref="A47:E4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EC84-BD89-4E95-B95D-EAD588E2508B}">
  <dimension ref="A1:E73"/>
  <sheetViews>
    <sheetView tabSelected="1" workbookViewId="0">
      <selection sqref="A1:E1"/>
    </sheetView>
  </sheetViews>
  <sheetFormatPr baseColWidth="10" defaultColWidth="11.42578125" defaultRowHeight="15" x14ac:dyDescent="0.25"/>
  <cols>
    <col min="1" max="1" width="27.85546875" style="14" customWidth="1"/>
    <col min="2" max="2" width="48.5703125" style="6" customWidth="1"/>
    <col min="3" max="3" width="22.7109375" style="14" customWidth="1"/>
    <col min="4" max="4" width="14.28515625" style="15" customWidth="1"/>
    <col min="5" max="5" width="34" style="17" customWidth="1"/>
    <col min="6" max="16384" width="11.42578125" style="6"/>
  </cols>
  <sheetData>
    <row r="1" spans="1:5" ht="65.45" customHeight="1" x14ac:dyDescent="0.25">
      <c r="A1" s="159"/>
      <c r="B1" s="159"/>
      <c r="C1" s="159"/>
      <c r="D1" s="159"/>
      <c r="E1" s="159"/>
    </row>
    <row r="2" spans="1:5" x14ac:dyDescent="0.25">
      <c r="A2" s="6"/>
      <c r="C2" s="6"/>
      <c r="D2" s="6"/>
      <c r="E2" s="6"/>
    </row>
    <row r="4" spans="1:5" x14ac:dyDescent="0.25">
      <c r="A4" s="119" t="s">
        <v>1495</v>
      </c>
      <c r="B4" s="120"/>
      <c r="C4" s="120"/>
      <c r="D4" s="120"/>
      <c r="E4" s="121"/>
    </row>
    <row r="6" spans="1:5" s="1" customFormat="1" ht="30.75" customHeight="1" x14ac:dyDescent="0.25">
      <c r="A6" s="103" t="s">
        <v>0</v>
      </c>
      <c r="B6" s="103" t="s">
        <v>1</v>
      </c>
      <c r="C6" s="103" t="s">
        <v>2</v>
      </c>
      <c r="D6" s="104" t="s">
        <v>3</v>
      </c>
      <c r="E6" s="103" t="s">
        <v>4</v>
      </c>
    </row>
    <row r="7" spans="1:5" ht="19.899999999999999" customHeight="1" x14ac:dyDescent="0.25">
      <c r="A7" s="49" t="s">
        <v>1499</v>
      </c>
      <c r="B7" s="34" t="s">
        <v>1500</v>
      </c>
      <c r="C7" s="53" t="s">
        <v>1501</v>
      </c>
      <c r="D7" s="32">
        <v>131400</v>
      </c>
      <c r="E7" s="33" t="s">
        <v>566</v>
      </c>
    </row>
    <row r="8" spans="1:5" ht="19.899999999999999" customHeight="1" x14ac:dyDescent="0.25">
      <c r="A8" s="149" t="s">
        <v>1502</v>
      </c>
      <c r="B8" s="151" t="s">
        <v>1503</v>
      </c>
      <c r="C8" s="126" t="s">
        <v>1501</v>
      </c>
      <c r="D8" s="32">
        <v>66793.100000000006</v>
      </c>
      <c r="E8" s="33" t="s">
        <v>1504</v>
      </c>
    </row>
    <row r="9" spans="1:5" ht="19.899999999999999" customHeight="1" x14ac:dyDescent="0.25">
      <c r="A9" s="150"/>
      <c r="B9" s="152"/>
      <c r="C9" s="127"/>
      <c r="D9" s="32">
        <v>66113.100000000006</v>
      </c>
      <c r="E9" s="33" t="s">
        <v>667</v>
      </c>
    </row>
    <row r="10" spans="1:5" ht="19.899999999999999" customHeight="1" x14ac:dyDescent="0.25">
      <c r="A10" s="49" t="s">
        <v>1505</v>
      </c>
      <c r="B10" s="34" t="s">
        <v>1506</v>
      </c>
      <c r="C10" s="49" t="s">
        <v>1501</v>
      </c>
      <c r="D10" s="32">
        <v>755056</v>
      </c>
      <c r="E10" s="33" t="s">
        <v>652</v>
      </c>
    </row>
    <row r="11" spans="1:5" ht="19.899999999999999" customHeight="1" x14ac:dyDescent="0.25">
      <c r="A11" s="49" t="s">
        <v>1507</v>
      </c>
      <c r="B11" s="34" t="s">
        <v>1508</v>
      </c>
      <c r="C11" s="49" t="s">
        <v>1501</v>
      </c>
      <c r="D11" s="32">
        <v>663258.31999999995</v>
      </c>
      <c r="E11" s="33" t="s">
        <v>17</v>
      </c>
    </row>
    <row r="12" spans="1:5" ht="19.899999999999999" customHeight="1" x14ac:dyDescent="0.25">
      <c r="A12" s="49"/>
      <c r="B12" s="34"/>
      <c r="C12" s="49"/>
      <c r="D12" s="32"/>
      <c r="E12" s="33"/>
    </row>
    <row r="13" spans="1:5" ht="19.899999999999999" customHeight="1" x14ac:dyDescent="0.25">
      <c r="A13" s="112"/>
      <c r="B13" s="113"/>
      <c r="C13" s="112"/>
      <c r="D13" s="114"/>
      <c r="E13" s="115"/>
    </row>
    <row r="14" spans="1:5" ht="19.899999999999999" customHeight="1" x14ac:dyDescent="0.25">
      <c r="A14" s="119" t="s">
        <v>1496</v>
      </c>
      <c r="B14" s="120"/>
      <c r="C14" s="120"/>
      <c r="D14" s="120"/>
      <c r="E14" s="121"/>
    </row>
    <row r="15" spans="1:5" ht="30" x14ac:dyDescent="0.25">
      <c r="A15" s="103" t="s">
        <v>0</v>
      </c>
      <c r="B15" s="103" t="s">
        <v>1</v>
      </c>
      <c r="C15" s="103" t="s">
        <v>2</v>
      </c>
      <c r="D15" s="104" t="s">
        <v>3</v>
      </c>
      <c r="E15" s="105" t="s">
        <v>4</v>
      </c>
    </row>
    <row r="16" spans="1:5" ht="21.6" customHeight="1" x14ac:dyDescent="0.25">
      <c r="A16" s="36" t="s">
        <v>1509</v>
      </c>
      <c r="B16" s="35" t="s">
        <v>1510</v>
      </c>
      <c r="C16" s="36" t="s">
        <v>522</v>
      </c>
      <c r="D16" s="35"/>
      <c r="E16" s="36"/>
    </row>
    <row r="17" spans="1:5" ht="21.6" customHeight="1" x14ac:dyDescent="0.25">
      <c r="A17" s="49" t="s">
        <v>1511</v>
      </c>
      <c r="B17" s="31" t="s">
        <v>1510</v>
      </c>
      <c r="C17" s="49" t="s">
        <v>6</v>
      </c>
      <c r="D17" s="32">
        <v>156550</v>
      </c>
      <c r="E17" s="33" t="s">
        <v>1512</v>
      </c>
    </row>
    <row r="18" spans="1:5" ht="21.6" customHeight="1" x14ac:dyDescent="0.25">
      <c r="A18" s="49" t="s">
        <v>1513</v>
      </c>
      <c r="B18" s="34" t="s">
        <v>1514</v>
      </c>
      <c r="C18" s="49" t="s">
        <v>6</v>
      </c>
      <c r="D18" s="32">
        <v>159000</v>
      </c>
      <c r="E18" s="33" t="s">
        <v>1515</v>
      </c>
    </row>
    <row r="19" spans="1:5" ht="21.6" customHeight="1" x14ac:dyDescent="0.25">
      <c r="A19" s="55" t="s">
        <v>1519</v>
      </c>
      <c r="B19" s="101" t="s">
        <v>1520</v>
      </c>
      <c r="C19" s="55" t="s">
        <v>6</v>
      </c>
      <c r="D19" s="40">
        <v>2200</v>
      </c>
      <c r="E19" s="56" t="s">
        <v>105</v>
      </c>
    </row>
    <row r="20" spans="1:5" ht="21.6" customHeight="1" x14ac:dyDescent="0.25">
      <c r="A20" s="49" t="s">
        <v>1517</v>
      </c>
      <c r="B20" s="34" t="s">
        <v>1516</v>
      </c>
      <c r="C20" s="49" t="s">
        <v>6</v>
      </c>
      <c r="D20" s="32">
        <v>428756</v>
      </c>
      <c r="E20" s="33" t="s">
        <v>1518</v>
      </c>
    </row>
    <row r="21" spans="1:5" ht="21.6" customHeight="1" x14ac:dyDescent="0.25">
      <c r="A21" s="55" t="s">
        <v>1522</v>
      </c>
      <c r="B21" s="101" t="s">
        <v>1521</v>
      </c>
      <c r="C21" s="55" t="s">
        <v>6</v>
      </c>
      <c r="D21" s="40">
        <v>1620.2</v>
      </c>
      <c r="E21" s="56" t="s">
        <v>1523</v>
      </c>
    </row>
    <row r="22" spans="1:5" ht="21.6" customHeight="1" x14ac:dyDescent="0.25">
      <c r="A22" s="49" t="s">
        <v>1526</v>
      </c>
      <c r="B22" s="34" t="s">
        <v>1527</v>
      </c>
      <c r="C22" s="49" t="s">
        <v>6</v>
      </c>
      <c r="D22" s="40">
        <v>1300</v>
      </c>
      <c r="E22" s="33" t="s">
        <v>1528</v>
      </c>
    </row>
    <row r="23" spans="1:5" ht="21.6" customHeight="1" x14ac:dyDescent="0.25">
      <c r="A23" s="49" t="s">
        <v>1524</v>
      </c>
      <c r="B23" s="34" t="s">
        <v>1525</v>
      </c>
      <c r="C23" s="49" t="s">
        <v>6</v>
      </c>
      <c r="D23" s="32">
        <v>4471.9799999999996</v>
      </c>
      <c r="E23" s="33" t="s">
        <v>586</v>
      </c>
    </row>
    <row r="24" spans="1:5" ht="21.6" customHeight="1" x14ac:dyDescent="0.25">
      <c r="A24" s="36" t="s">
        <v>1529</v>
      </c>
      <c r="B24" s="35" t="s">
        <v>1530</v>
      </c>
      <c r="C24" s="36" t="s">
        <v>1620</v>
      </c>
      <c r="D24" s="35"/>
      <c r="E24" s="36"/>
    </row>
    <row r="25" spans="1:5" ht="21.6" customHeight="1" x14ac:dyDescent="0.25">
      <c r="A25" s="49" t="s">
        <v>1534</v>
      </c>
      <c r="B25" s="34" t="s">
        <v>1535</v>
      </c>
      <c r="C25" s="49" t="s">
        <v>6</v>
      </c>
      <c r="D25" s="32">
        <v>508317</v>
      </c>
      <c r="E25" s="33" t="s">
        <v>1011</v>
      </c>
    </row>
    <row r="26" spans="1:5" ht="21.6" customHeight="1" x14ac:dyDescent="0.25">
      <c r="A26" s="49" t="s">
        <v>1536</v>
      </c>
      <c r="B26" s="34" t="s">
        <v>1530</v>
      </c>
      <c r="C26" s="49" t="s">
        <v>6</v>
      </c>
      <c r="D26" s="40">
        <v>2426.86</v>
      </c>
      <c r="E26" s="33" t="s">
        <v>393</v>
      </c>
    </row>
    <row r="27" spans="1:5" ht="21.6" customHeight="1" x14ac:dyDescent="0.25">
      <c r="A27" s="49" t="s">
        <v>1540</v>
      </c>
      <c r="B27" s="34" t="s">
        <v>1541</v>
      </c>
      <c r="C27" s="49" t="s">
        <v>6</v>
      </c>
      <c r="D27" s="32">
        <v>999999.36</v>
      </c>
      <c r="E27" s="33" t="s">
        <v>396</v>
      </c>
    </row>
    <row r="28" spans="1:5" ht="21.6" customHeight="1" x14ac:dyDescent="0.25">
      <c r="A28" s="49" t="s">
        <v>1539</v>
      </c>
      <c r="B28" s="34" t="s">
        <v>404</v>
      </c>
      <c r="C28" s="49" t="s">
        <v>6</v>
      </c>
      <c r="D28" s="40">
        <v>14825</v>
      </c>
      <c r="E28" s="33" t="s">
        <v>396</v>
      </c>
    </row>
    <row r="29" spans="1:5" ht="21.6" customHeight="1" x14ac:dyDescent="0.25">
      <c r="A29" s="49" t="s">
        <v>1537</v>
      </c>
      <c r="B29" s="34" t="s">
        <v>1538</v>
      </c>
      <c r="C29" s="49" t="s">
        <v>6</v>
      </c>
      <c r="D29" s="32">
        <v>28500</v>
      </c>
      <c r="E29" s="33" t="s">
        <v>238</v>
      </c>
    </row>
    <row r="30" spans="1:5" ht="21.6" customHeight="1" x14ac:dyDescent="0.25">
      <c r="A30" s="49" t="s">
        <v>1543</v>
      </c>
      <c r="B30" s="34" t="s">
        <v>1542</v>
      </c>
      <c r="C30" s="49" t="s">
        <v>6</v>
      </c>
      <c r="D30" s="32">
        <v>35840</v>
      </c>
      <c r="E30" s="33" t="s">
        <v>1544</v>
      </c>
    </row>
    <row r="31" spans="1:5" ht="21.6" customHeight="1" x14ac:dyDescent="0.25">
      <c r="A31" s="49" t="s">
        <v>1531</v>
      </c>
      <c r="B31" s="34" t="s">
        <v>1532</v>
      </c>
      <c r="C31" s="49" t="s">
        <v>6</v>
      </c>
      <c r="D31" s="40">
        <v>1800</v>
      </c>
      <c r="E31" s="33" t="s">
        <v>1533</v>
      </c>
    </row>
    <row r="32" spans="1:5" ht="21.6" customHeight="1" x14ac:dyDescent="0.25">
      <c r="A32" s="36" t="s">
        <v>1619</v>
      </c>
      <c r="B32" s="35" t="s">
        <v>1546</v>
      </c>
      <c r="C32" s="36" t="s">
        <v>522</v>
      </c>
      <c r="D32" s="35"/>
      <c r="E32" s="36"/>
    </row>
    <row r="33" spans="1:5" ht="21.6" customHeight="1" x14ac:dyDescent="0.25">
      <c r="A33" s="36" t="s">
        <v>1554</v>
      </c>
      <c r="B33" s="35" t="s">
        <v>1555</v>
      </c>
      <c r="C33" s="36" t="s">
        <v>522</v>
      </c>
      <c r="D33" s="35"/>
      <c r="E33" s="36"/>
    </row>
    <row r="34" spans="1:5" ht="21.6" customHeight="1" x14ac:dyDescent="0.25">
      <c r="A34" s="49" t="s">
        <v>1558</v>
      </c>
      <c r="B34" s="34" t="s">
        <v>1557</v>
      </c>
      <c r="C34" s="49" t="s">
        <v>6</v>
      </c>
      <c r="D34" s="32">
        <v>2125000</v>
      </c>
      <c r="E34" s="33" t="s">
        <v>1559</v>
      </c>
    </row>
    <row r="35" spans="1:5" ht="21.6" customHeight="1" x14ac:dyDescent="0.25">
      <c r="A35" s="49" t="s">
        <v>1547</v>
      </c>
      <c r="B35" s="34" t="s">
        <v>1548</v>
      </c>
      <c r="C35" s="49" t="s">
        <v>6</v>
      </c>
      <c r="D35" s="32">
        <v>999984</v>
      </c>
      <c r="E35" s="33" t="s">
        <v>1523</v>
      </c>
    </row>
    <row r="36" spans="1:5" ht="21.6" customHeight="1" x14ac:dyDescent="0.25">
      <c r="A36" s="49" t="s">
        <v>1551</v>
      </c>
      <c r="B36" s="34" t="s">
        <v>1552</v>
      </c>
      <c r="C36" s="49" t="s">
        <v>6</v>
      </c>
      <c r="D36" s="32">
        <v>571450</v>
      </c>
      <c r="E36" s="33" t="s">
        <v>1553</v>
      </c>
    </row>
    <row r="37" spans="1:5" ht="21.6" customHeight="1" x14ac:dyDescent="0.25">
      <c r="A37" s="49" t="s">
        <v>1549</v>
      </c>
      <c r="B37" s="117" t="s">
        <v>1550</v>
      </c>
      <c r="C37" s="49" t="s">
        <v>6</v>
      </c>
      <c r="D37" s="32">
        <v>235800000</v>
      </c>
      <c r="E37" s="33" t="s">
        <v>222</v>
      </c>
    </row>
    <row r="38" spans="1:5" ht="21.6" customHeight="1" x14ac:dyDescent="0.25">
      <c r="A38" s="49" t="s">
        <v>1549</v>
      </c>
      <c r="B38" s="34" t="s">
        <v>1550</v>
      </c>
      <c r="C38" s="49" t="s">
        <v>6</v>
      </c>
      <c r="D38" s="32">
        <v>2370000</v>
      </c>
      <c r="E38" s="33" t="s">
        <v>222</v>
      </c>
    </row>
    <row r="39" spans="1:5" s="116" customFormat="1" ht="45" x14ac:dyDescent="0.25">
      <c r="A39" s="49" t="s">
        <v>1549</v>
      </c>
      <c r="B39" s="99" t="s">
        <v>1556</v>
      </c>
      <c r="C39" s="49" t="s">
        <v>6</v>
      </c>
      <c r="D39" s="32">
        <v>190000</v>
      </c>
      <c r="E39" s="49" t="s">
        <v>222</v>
      </c>
    </row>
    <row r="40" spans="1:5" ht="21.6" customHeight="1" x14ac:dyDescent="0.25">
      <c r="A40" s="49" t="s">
        <v>1563</v>
      </c>
      <c r="B40" s="34" t="s">
        <v>1564</v>
      </c>
      <c r="C40" s="49" t="s">
        <v>6</v>
      </c>
      <c r="D40" s="32">
        <v>191000</v>
      </c>
      <c r="E40" s="33" t="s">
        <v>222</v>
      </c>
    </row>
    <row r="41" spans="1:5" ht="45" x14ac:dyDescent="0.25">
      <c r="A41" s="49" t="s">
        <v>1563</v>
      </c>
      <c r="B41" s="99" t="s">
        <v>1568</v>
      </c>
      <c r="C41" s="49" t="s">
        <v>6</v>
      </c>
      <c r="D41" s="32">
        <f>377000+1970000</f>
        <v>2347000</v>
      </c>
      <c r="E41" s="33" t="s">
        <v>222</v>
      </c>
    </row>
    <row r="42" spans="1:5" ht="30" x14ac:dyDescent="0.25">
      <c r="A42" s="49" t="s">
        <v>1560</v>
      </c>
      <c r="B42" s="99" t="s">
        <v>1561</v>
      </c>
      <c r="C42" s="49" t="s">
        <v>6</v>
      </c>
      <c r="D42" s="32">
        <v>60000</v>
      </c>
      <c r="E42" s="33" t="s">
        <v>1562</v>
      </c>
    </row>
    <row r="43" spans="1:5" ht="19.899999999999999" customHeight="1" x14ac:dyDescent="0.25">
      <c r="A43" s="49" t="s">
        <v>1574</v>
      </c>
      <c r="B43" s="99" t="s">
        <v>1575</v>
      </c>
      <c r="C43" s="49" t="s">
        <v>6</v>
      </c>
      <c r="D43" s="32">
        <v>300000</v>
      </c>
      <c r="E43" s="33" t="s">
        <v>1559</v>
      </c>
    </row>
    <row r="44" spans="1:5" ht="19.899999999999999" customHeight="1" x14ac:dyDescent="0.25">
      <c r="A44" s="49" t="s">
        <v>1579</v>
      </c>
      <c r="B44" s="34" t="s">
        <v>1555</v>
      </c>
      <c r="C44" s="49" t="s">
        <v>6</v>
      </c>
      <c r="D44" s="32">
        <v>900000</v>
      </c>
      <c r="E44" s="33" t="s">
        <v>1580</v>
      </c>
    </row>
    <row r="45" spans="1:5" ht="19.899999999999999" customHeight="1" x14ac:dyDescent="0.25">
      <c r="A45" s="49" t="s">
        <v>1581</v>
      </c>
      <c r="B45" s="34" t="s">
        <v>1582</v>
      </c>
      <c r="C45" s="49" t="s">
        <v>6</v>
      </c>
      <c r="D45" s="32">
        <v>265790</v>
      </c>
      <c r="E45" s="33" t="s">
        <v>1583</v>
      </c>
    </row>
    <row r="46" spans="1:5" ht="21.6" customHeight="1" x14ac:dyDescent="0.25">
      <c r="A46" s="49" t="s">
        <v>1585</v>
      </c>
      <c r="B46" s="34" t="s">
        <v>1586</v>
      </c>
      <c r="C46" s="49" t="s">
        <v>6</v>
      </c>
      <c r="D46" s="32">
        <v>25000</v>
      </c>
      <c r="E46" s="33" t="s">
        <v>1587</v>
      </c>
    </row>
    <row r="47" spans="1:5" ht="21.6" customHeight="1" x14ac:dyDescent="0.25">
      <c r="A47" s="110" t="s">
        <v>1576</v>
      </c>
      <c r="B47" s="99" t="s">
        <v>1577</v>
      </c>
      <c r="C47" s="49" t="s">
        <v>6</v>
      </c>
      <c r="D47" s="32">
        <v>368000</v>
      </c>
      <c r="E47" s="33" t="s">
        <v>1578</v>
      </c>
    </row>
    <row r="48" spans="1:5" ht="21.6" customHeight="1" x14ac:dyDescent="0.25">
      <c r="A48" s="36" t="s">
        <v>1622</v>
      </c>
      <c r="B48" s="35" t="s">
        <v>1584</v>
      </c>
      <c r="C48" s="118" t="s">
        <v>522</v>
      </c>
      <c r="D48" s="117"/>
      <c r="E48" s="118"/>
    </row>
    <row r="49" spans="1:5" ht="30" x14ac:dyDescent="0.25">
      <c r="A49" s="110" t="s">
        <v>1593</v>
      </c>
      <c r="B49" s="99" t="s">
        <v>1623</v>
      </c>
      <c r="C49" s="49" t="s">
        <v>6</v>
      </c>
      <c r="D49" s="40">
        <v>27300</v>
      </c>
      <c r="E49" s="33" t="s">
        <v>146</v>
      </c>
    </row>
    <row r="50" spans="1:5" ht="21.6" customHeight="1" x14ac:dyDescent="0.25">
      <c r="A50" s="36" t="s">
        <v>1589</v>
      </c>
      <c r="B50" s="35" t="s">
        <v>1590</v>
      </c>
      <c r="C50" s="36" t="s">
        <v>522</v>
      </c>
      <c r="D50" s="32"/>
      <c r="E50" s="33"/>
    </row>
    <row r="51" spans="1:5" ht="21.6" customHeight="1" x14ac:dyDescent="0.25">
      <c r="A51" s="49" t="s">
        <v>1571</v>
      </c>
      <c r="B51" s="34" t="s">
        <v>1572</v>
      </c>
      <c r="C51" s="49" t="s">
        <v>6</v>
      </c>
      <c r="D51" s="32">
        <v>482184</v>
      </c>
      <c r="E51" s="33" t="s">
        <v>1573</v>
      </c>
    </row>
    <row r="52" spans="1:5" ht="21.6" customHeight="1" x14ac:dyDescent="0.25">
      <c r="A52" s="36" t="s">
        <v>1569</v>
      </c>
      <c r="B52" s="35" t="s">
        <v>1570</v>
      </c>
      <c r="C52" s="118" t="s">
        <v>522</v>
      </c>
      <c r="D52" s="117"/>
      <c r="E52" s="118"/>
    </row>
    <row r="53" spans="1:5" ht="21.6" customHeight="1" x14ac:dyDescent="0.25">
      <c r="A53" s="36" t="s">
        <v>1591</v>
      </c>
      <c r="B53" s="35" t="s">
        <v>1592</v>
      </c>
      <c r="C53" s="36" t="s">
        <v>522</v>
      </c>
      <c r="D53" s="32"/>
      <c r="E53" s="33"/>
    </row>
    <row r="54" spans="1:5" ht="21.6" customHeight="1" x14ac:dyDescent="0.25">
      <c r="A54" s="49" t="s">
        <v>1565</v>
      </c>
      <c r="B54" s="34" t="s">
        <v>335</v>
      </c>
      <c r="C54" s="49" t="s">
        <v>6</v>
      </c>
      <c r="D54" s="32">
        <v>390500</v>
      </c>
      <c r="E54" s="33" t="s">
        <v>1566</v>
      </c>
    </row>
    <row r="55" spans="1:5" ht="21.6" customHeight="1" x14ac:dyDescent="0.25">
      <c r="A55" s="49" t="s">
        <v>1565</v>
      </c>
      <c r="B55" s="34" t="s">
        <v>1567</v>
      </c>
      <c r="C55" s="49" t="s">
        <v>6</v>
      </c>
      <c r="D55" s="32">
        <v>72700</v>
      </c>
      <c r="E55" s="33" t="s">
        <v>1566</v>
      </c>
    </row>
    <row r="56" spans="1:5" ht="21.6" customHeight="1" x14ac:dyDescent="0.25">
      <c r="A56" s="49" t="s">
        <v>1597</v>
      </c>
      <c r="B56" s="34" t="s">
        <v>1598</v>
      </c>
      <c r="C56" s="49" t="s">
        <v>1599</v>
      </c>
      <c r="D56" s="32">
        <v>2548800</v>
      </c>
      <c r="E56" s="33" t="s">
        <v>1600</v>
      </c>
    </row>
    <row r="57" spans="1:5" ht="21.6" customHeight="1" x14ac:dyDescent="0.25">
      <c r="A57" s="49" t="s">
        <v>1594</v>
      </c>
      <c r="B57" s="34" t="s">
        <v>1595</v>
      </c>
      <c r="C57" s="49" t="s">
        <v>6</v>
      </c>
      <c r="D57" s="32">
        <v>258000</v>
      </c>
      <c r="E57" s="33" t="s">
        <v>1596</v>
      </c>
    </row>
    <row r="58" spans="1:5" ht="21.6" customHeight="1" x14ac:dyDescent="0.25">
      <c r="A58" s="49" t="s">
        <v>1594</v>
      </c>
      <c r="B58" s="34" t="s">
        <v>1595</v>
      </c>
      <c r="C58" s="49" t="s">
        <v>6</v>
      </c>
      <c r="D58" s="32">
        <v>258969</v>
      </c>
      <c r="E58" s="33" t="s">
        <v>1596</v>
      </c>
    </row>
    <row r="59" spans="1:5" ht="21.6" customHeight="1" x14ac:dyDescent="0.25">
      <c r="A59" s="49" t="s">
        <v>1601</v>
      </c>
      <c r="B59" s="34" t="s">
        <v>1602</v>
      </c>
      <c r="C59" s="49" t="s">
        <v>10</v>
      </c>
      <c r="D59" s="32">
        <v>237164</v>
      </c>
      <c r="E59" s="33" t="s">
        <v>1583</v>
      </c>
    </row>
    <row r="60" spans="1:5" ht="21.6" customHeight="1" x14ac:dyDescent="0.25">
      <c r="A60" s="49" t="s">
        <v>1626</v>
      </c>
      <c r="B60" s="34" t="s">
        <v>1603</v>
      </c>
      <c r="C60" s="49" t="s">
        <v>6</v>
      </c>
      <c r="D60" s="32" t="s">
        <v>1628</v>
      </c>
      <c r="E60" s="33" t="s">
        <v>1627</v>
      </c>
    </row>
    <row r="61" spans="1:5" ht="21.6" customHeight="1" x14ac:dyDescent="0.25">
      <c r="A61" s="49" t="s">
        <v>1606</v>
      </c>
      <c r="B61" s="34" t="s">
        <v>1607</v>
      </c>
      <c r="C61" s="49" t="s">
        <v>6</v>
      </c>
      <c r="D61" s="32">
        <v>474800</v>
      </c>
      <c r="E61" s="33" t="s">
        <v>583</v>
      </c>
    </row>
    <row r="62" spans="1:5" ht="21.6" customHeight="1" x14ac:dyDescent="0.25">
      <c r="A62" s="36" t="s">
        <v>1621</v>
      </c>
      <c r="B62" s="35" t="s">
        <v>1490</v>
      </c>
      <c r="C62" s="36" t="s">
        <v>522</v>
      </c>
      <c r="D62" s="32"/>
      <c r="E62" s="33"/>
    </row>
    <row r="63" spans="1:5" ht="21.6" customHeight="1" x14ac:dyDescent="0.25">
      <c r="A63" s="49" t="s">
        <v>1604</v>
      </c>
      <c r="B63" s="34" t="s">
        <v>1605</v>
      </c>
      <c r="C63" s="49" t="s">
        <v>6</v>
      </c>
      <c r="D63" s="32">
        <v>2219467.6</v>
      </c>
      <c r="E63" s="33" t="s">
        <v>305</v>
      </c>
    </row>
    <row r="64" spans="1:5" ht="21.6" customHeight="1" x14ac:dyDescent="0.25">
      <c r="A64" s="49" t="s">
        <v>1608</v>
      </c>
      <c r="B64" s="34" t="s">
        <v>1609</v>
      </c>
      <c r="C64" s="49" t="s">
        <v>6</v>
      </c>
      <c r="D64" s="32">
        <v>2950000</v>
      </c>
      <c r="E64" s="33" t="s">
        <v>1610</v>
      </c>
    </row>
    <row r="65" spans="1:5" ht="21.6" customHeight="1" x14ac:dyDescent="0.25">
      <c r="A65" s="49" t="s">
        <v>1611</v>
      </c>
      <c r="B65" s="34" t="s">
        <v>1570</v>
      </c>
      <c r="C65" s="49" t="s">
        <v>6</v>
      </c>
      <c r="D65" s="32">
        <v>120600</v>
      </c>
      <c r="E65" s="33" t="s">
        <v>250</v>
      </c>
    </row>
    <row r="66" spans="1:5" ht="21.6" customHeight="1" x14ac:dyDescent="0.25">
      <c r="A66" s="49" t="s">
        <v>1588</v>
      </c>
      <c r="B66" s="34" t="s">
        <v>294</v>
      </c>
      <c r="C66" s="49" t="s">
        <v>6</v>
      </c>
      <c r="D66" s="40">
        <v>390.45</v>
      </c>
      <c r="E66" s="33" t="s">
        <v>11</v>
      </c>
    </row>
    <row r="67" spans="1:5" ht="21.6" customHeight="1" x14ac:dyDescent="0.25">
      <c r="A67" s="49" t="s">
        <v>1588</v>
      </c>
      <c r="B67" s="34" t="s">
        <v>294</v>
      </c>
      <c r="C67" s="49" t="s">
        <v>6</v>
      </c>
      <c r="D67" s="40">
        <v>656.32</v>
      </c>
      <c r="E67" s="33"/>
    </row>
    <row r="68" spans="1:5" ht="21.6" customHeight="1" x14ac:dyDescent="0.25">
      <c r="A68" s="36" t="s">
        <v>1615</v>
      </c>
      <c r="B68" s="35" t="s">
        <v>1616</v>
      </c>
      <c r="C68" s="118" t="s">
        <v>522</v>
      </c>
      <c r="D68" s="117"/>
      <c r="E68" s="118"/>
    </row>
    <row r="69" spans="1:5" ht="21.6" customHeight="1" x14ac:dyDescent="0.25">
      <c r="A69" s="36" t="s">
        <v>1617</v>
      </c>
      <c r="B69" s="35" t="s">
        <v>1618</v>
      </c>
      <c r="C69" s="118" t="s">
        <v>522</v>
      </c>
      <c r="D69" s="117"/>
      <c r="E69" s="118"/>
    </row>
    <row r="70" spans="1:5" ht="21.6" customHeight="1" x14ac:dyDescent="0.25">
      <c r="A70" s="49" t="s">
        <v>1612</v>
      </c>
      <c r="B70" s="34" t="s">
        <v>1613</v>
      </c>
      <c r="C70" s="49" t="s">
        <v>6</v>
      </c>
      <c r="D70" s="40">
        <v>3438</v>
      </c>
      <c r="E70" s="33" t="s">
        <v>1614</v>
      </c>
    </row>
    <row r="71" spans="1:5" ht="21.6" customHeight="1" x14ac:dyDescent="0.25">
      <c r="A71" s="49" t="s">
        <v>1624</v>
      </c>
      <c r="B71" s="35" t="s">
        <v>1618</v>
      </c>
      <c r="C71" s="118" t="s">
        <v>522</v>
      </c>
      <c r="D71" s="40"/>
      <c r="E71" s="33"/>
    </row>
    <row r="72" spans="1:5" ht="21.6" customHeight="1" x14ac:dyDescent="0.25">
      <c r="A72" s="49" t="s">
        <v>1625</v>
      </c>
      <c r="B72" s="35" t="s">
        <v>1616</v>
      </c>
      <c r="C72" s="118" t="s">
        <v>522</v>
      </c>
      <c r="D72" s="40"/>
      <c r="E72" s="33"/>
    </row>
    <row r="73" spans="1:5" ht="21.6" customHeight="1" x14ac:dyDescent="0.25">
      <c r="A73" s="49" t="s">
        <v>1545</v>
      </c>
      <c r="B73" s="34" t="s">
        <v>1630</v>
      </c>
      <c r="C73" s="49" t="s">
        <v>6</v>
      </c>
      <c r="D73" s="32"/>
      <c r="E73" s="33" t="s">
        <v>1629</v>
      </c>
    </row>
  </sheetData>
  <sortState ref="A16:E73">
    <sortCondition ref="A15"/>
  </sortState>
  <mergeCells count="6">
    <mergeCell ref="A4:E4"/>
    <mergeCell ref="A14:E14"/>
    <mergeCell ref="A1:E1"/>
    <mergeCell ref="C8:C9"/>
    <mergeCell ref="A8:A9"/>
    <mergeCell ref="B8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6</vt:i4>
      </vt:variant>
    </vt:vector>
  </HeadingPairs>
  <TitlesOfParts>
    <vt:vector baseType="lpstr" size="6">
      <vt:lpstr>2012</vt:lpstr>
      <vt:lpstr>2013</vt:lpstr>
      <vt:lpstr>2014</vt:lpstr>
      <vt:lpstr>2015</vt:lpstr>
      <vt:lpstr>2016</vt:lpstr>
      <vt:lpstr>2017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