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chenry\Documents\TMP\"/>
    </mc:Choice>
  </mc:AlternateContent>
  <xr:revisionPtr revIDLastSave="0" documentId="13_ncr:1_{5CAA397F-A799-4182-9CE0-DF4161333CAD}" xr6:coauthVersionLast="37" xr6:coauthVersionMax="37" xr10:uidLastSave="{00000000-0000-0000-0000-000000000000}"/>
  <bookViews>
    <workbookView xWindow="0" yWindow="0" windowWidth="28800" windowHeight="12165" xr2:uid="{00000000-000D-0000-FFFF-FFFF00000000}"/>
  </bookViews>
  <sheets>
    <sheet name="Eje 3" sheetId="8" r:id="rId1"/>
    <sheet name="Hoja1" sheetId="6" state="hidden" r:id="rId2"/>
  </sheets>
  <definedNames>
    <definedName name="_xlnm._FilterDatabase" localSheetId="0" hidden="1">'Eje 3'!#REF!</definedName>
    <definedName name="_xlnm._FilterDatabase" localSheetId="1" hidden="1">Hoja1!$B$2:$C$20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3" i="6"/>
</calcChain>
</file>

<file path=xl/sharedStrings.xml><?xml version="1.0" encoding="utf-8"?>
<sst xmlns="http://schemas.openxmlformats.org/spreadsheetml/2006/main" count="149" uniqueCount="110">
  <si>
    <t>Cedula</t>
  </si>
  <si>
    <t>IMC</t>
  </si>
  <si>
    <t>Normal</t>
  </si>
  <si>
    <t>Sobrepeso</t>
  </si>
  <si>
    <t>&lt;18</t>
  </si>
  <si>
    <t>entre 18 y 24,99</t>
  </si>
  <si>
    <t>entre 25 y 29,99</t>
  </si>
  <si>
    <t>entre 30 y 34,99</t>
  </si>
  <si>
    <t>entre 35 y 39,99</t>
  </si>
  <si>
    <t>&gt;40</t>
  </si>
  <si>
    <t xml:space="preserve">Bajo </t>
  </si>
  <si>
    <t>Obeso1</t>
  </si>
  <si>
    <t>Obeso2</t>
  </si>
  <si>
    <t>Mórbido</t>
  </si>
  <si>
    <t>Programas o Proyectos del PND 2015-2018</t>
  </si>
  <si>
    <t>Objetivo estratégico institucional</t>
  </si>
  <si>
    <t>Acción estratégica institucional</t>
  </si>
  <si>
    <t>Indicador</t>
  </si>
  <si>
    <t>Fórmula</t>
  </si>
  <si>
    <t>Meta del período 
(acumulada por año)</t>
  </si>
  <si>
    <t>Desglose de meta del período
(etapas)</t>
  </si>
  <si>
    <t>Peso (%)</t>
  </si>
  <si>
    <t>Período de ejecución
 (etapas)</t>
  </si>
  <si>
    <t>Funcionario (s) responsable (s)</t>
  </si>
  <si>
    <t>Fecha de inicio (mes y año)</t>
  </si>
  <si>
    <t>Fecha de término (mes y año)</t>
  </si>
  <si>
    <t>Ministerio de Vivienda y Asentamientos Humanos
Plan Estratégico Institucional 2017-2018</t>
  </si>
  <si>
    <t>Año:</t>
  </si>
  <si>
    <t>Eje N° 3:</t>
  </si>
  <si>
    <t>Producto</t>
  </si>
  <si>
    <t>mar-17</t>
  </si>
  <si>
    <t>dic-18</t>
  </si>
  <si>
    <t>jun-17</t>
  </si>
  <si>
    <t>dic-17</t>
  </si>
  <si>
    <t>ago-18</t>
  </si>
  <si>
    <t>abr-17</t>
  </si>
  <si>
    <t>1.2 Diseño de planes y estrategias para la atención de las necesidades de las poblaciones meta, en materia de vivienda y asentamientos humanos.</t>
  </si>
  <si>
    <t>Suma de los porcentajes de avance de las ponderaciones de las etapas correspondientes al año t.</t>
  </si>
  <si>
    <t>Elaboración de lineamientos y directrices que fomenten ciudades de alta y mediana densidad, polifuncionales y sostenibles. (PNVAH).</t>
  </si>
  <si>
    <t>Programa de diversificación de oferta de soluciones habitacionales para grupos desatendidos, en pobreza y de clase media en los  principales asentamientos del país.</t>
  </si>
  <si>
    <t>Planificación y puesta en práctica de metodologías para la intervención integral y sostenible que propicien el mejoramiento de las condiciones de habitabilidad y la convivencia. (PNVAH).</t>
  </si>
  <si>
    <t>Creación y fortalecimiento de espacios y metodologías de participación ciudadana activa y equitativa  de mujeres y hombres en la planificación, gestión y evaluación de vivienda y asentamientos humanos. (PNVAH).</t>
  </si>
  <si>
    <t>Fortalecimiento y modernización de las instituciones del sector, dotándolas de recursos técnicos, que le permita gestionar y evaluar las políticas públicas y los planes nacionales de vivienda y de ordenamiento territorial. (PNVAH).</t>
  </si>
  <si>
    <t>Validación</t>
  </si>
  <si>
    <t xml:space="preserve">Metodología
</t>
  </si>
  <si>
    <t>Línea base</t>
  </si>
  <si>
    <t>Desarrollo</t>
  </si>
  <si>
    <t xml:space="preserve">Metodología
</t>
  </si>
  <si>
    <t xml:space="preserve">Línea base
</t>
  </si>
  <si>
    <t xml:space="preserve">Desarrollo
</t>
  </si>
  <si>
    <t xml:space="preserve">Metodología 
</t>
  </si>
  <si>
    <t>1. Formular propuestas de políticas, lineamientos y directrices sociales y  físico espaciales, así como  modelos de intervención y evaluación, con el propósito de coadyuvar a una mayor efectividad en la atención de las necesidades de vivienda de las poblaciones meta.</t>
  </si>
  <si>
    <t>1.2.3 Porcentaje de avance en la elaboración de una propuesta de lineamientos para la adaptación a las condiciones climáticas, en el ámbito de vivienda y asentamientos humanos, según las etapas establecidas.</t>
  </si>
  <si>
    <t xml:space="preserve">1.2.4 Porcentaje de avance en la elaboración de una propuesta de lineamientos para la adaptación de viviendas en temas de sostenibilidad, según las etapas establecidas. </t>
  </si>
  <si>
    <t xml:space="preserve">Guía informativa </t>
  </si>
  <si>
    <r>
      <t xml:space="preserve">Validación </t>
    </r>
    <r>
      <rPr>
        <strike/>
        <sz val="10"/>
        <color rgb="FFFF0000"/>
        <rFont val="Arial"/>
        <family val="2"/>
      </rPr>
      <t/>
    </r>
  </si>
  <si>
    <t>Eduardo Morales. Lorena Araya. 
Jenny Liberoff.</t>
  </si>
  <si>
    <t>jul-17</t>
  </si>
  <si>
    <t xml:space="preserve">feb-17 </t>
  </si>
  <si>
    <t>feb-18</t>
  </si>
  <si>
    <t>Eduardo Morales. 
Jenny Liberoff.</t>
  </si>
  <si>
    <t>Propuesta de lineamientos para la adaptación de viviendas en temas de sostenibilidad.</t>
  </si>
  <si>
    <t>Propuesta de lineamientos para la adaptación a las condiciones climáticas.</t>
  </si>
  <si>
    <t xml:space="preserve">ene-17 </t>
  </si>
  <si>
    <t>2017-2018</t>
  </si>
  <si>
    <t>Acción estratégica de planes de políticas nacionales</t>
  </si>
  <si>
    <r>
      <rPr>
        <b/>
        <vertAlign val="superscript"/>
        <sz val="8"/>
        <color indexed="8"/>
        <rFont val="Arial"/>
        <family val="2"/>
      </rPr>
      <t>1/</t>
    </r>
    <r>
      <rPr>
        <vertAlign val="super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Se estima diagnosticar, al menos, 4 comunidades por año, iniciando con aquellas que sean prioridad para el Gobierno.</t>
    </r>
  </si>
  <si>
    <t>La vivienda dentro del asentamiento humano</t>
  </si>
  <si>
    <t>(Número de comunidades priorizadas que cuentan con propuestas de modelos de intervención elaboradas / Número de comunidades priorizadas programadas) * 100</t>
  </si>
  <si>
    <t>NA</t>
  </si>
  <si>
    <t>Dic-18</t>
  </si>
  <si>
    <t>Oct-18</t>
  </si>
  <si>
    <t>Nov-18</t>
  </si>
  <si>
    <t>Informe de seguimiento al cumplimiento de metas del I cuatrienio Plan de Acción de la PNVAH.</t>
  </si>
  <si>
    <t>Elaboración y presentación del informe de seguimiento al cumplimiento de metas del I cuatrienio del Plan de Acción de la PNVAH</t>
  </si>
  <si>
    <t>oct-18</t>
  </si>
  <si>
    <t>set-18</t>
  </si>
  <si>
    <t>3.1.1.1Construcción de un sistema de identificación y priorización de necesidades en materia de vivienda y asentamientos humanos a nivel regional, cantonal y distrital, que incluye el enfoque de género. (PNVAH).</t>
  </si>
  <si>
    <t xml:space="preserve">1.1.2 Programa de vivienda en Asentamientos Humanos de extrema necesidad. </t>
  </si>
  <si>
    <t>1.1 Identificación, caracterización y establecimiento de los criterios de priorización de las necesidades habitacionales a nivel nacional.</t>
  </si>
  <si>
    <t>4.1.1.1 Diseño, ejecución y evaluación de un Plan integral  para la reubicación de familias, que viven en zonas de riesgo, o para el desarrollo de acciones para reducir su vulnerabilidad. (PNVAH).</t>
  </si>
  <si>
    <t xml:space="preserve">1.1.3 Programa de atención y prevención de riesgos y desastres. </t>
  </si>
  <si>
    <t xml:space="preserve">1.2.1 Porcentaje de avance en la elaboración e implementación del Programa de Atención de Emergencias y Gestión de Riesgo a Desastres en Asentamientos Humanos en cantones prioritarios, según las etapas definidas.  </t>
  </si>
  <si>
    <t>Programa de Atención de Emergencias y Gestión de Riesgo a Desastres en asentamientos humanos
elaborado y en implementación</t>
  </si>
  <si>
    <t>Definición de estructura y procedimientos del programa</t>
  </si>
  <si>
    <t xml:space="preserve">jun-18
</t>
  </si>
  <si>
    <t xml:space="preserve">Documento de Programa de Atención de Emergencias y Gestión de Riesgo a Desastres en asentamientos humanos elaborado y entregado en el Despacho </t>
  </si>
  <si>
    <t xml:space="preserve">Capacitaciones a gobiernos municipales  y Asociaciones de Desarrollo Integral en Territorios Indígenas de cantones prioritarios </t>
  </si>
  <si>
    <t>1.2.2 Porcentaje de comunidades en zonas de riesgo georreferenciadas, con respecto al total de comunidades prioritarias.</t>
  </si>
  <si>
    <t>(Número de comunidades georreferenciadas /Número de comunidades prioritarias)*100</t>
  </si>
  <si>
    <t xml:space="preserve">Comunidades en zonas de riesgo georreferenciadas. </t>
  </si>
  <si>
    <t>Cinthia Carpio</t>
  </si>
  <si>
    <t>1.2.5 Porcentaje de avance en la elaboración de la propuesta de modelos de financiamiento para clase media, según las etapas establecidas</t>
  </si>
  <si>
    <t>Propuesta de modelos de financiamiento para vivienda de clase media, a partir de instrumentos económicos innovadores</t>
  </si>
  <si>
    <t xml:space="preserve">Metodología e investigación bibliográfica
</t>
  </si>
  <si>
    <t xml:space="preserve">Marco legal y teórico
</t>
  </si>
  <si>
    <t xml:space="preserve">Trabajo de campo en diversas instituciones
</t>
  </si>
  <si>
    <t>Formulación de la propuesta de modelos y/o estrategias</t>
  </si>
  <si>
    <t>Conclusiones y recomendaciones</t>
  </si>
  <si>
    <t>Eduardo Morales. 
Jenny Liberoff.
Lorena Araya.</t>
  </si>
  <si>
    <t>1.3. Seguimiento y evaluación de la implementación de los lineamientos y estrategias, emitidos por el Ministerio, en materia de vivienda y asentamientos humanos.</t>
  </si>
  <si>
    <t>1.3.1 Porcentaje de avance en la elaboración del informe de seguimiento al cumplimiento de metas del I cuatrienio  de la PNVAH, según las etapas establecidas.</t>
  </si>
  <si>
    <t>Recopilación de información y establecimiento de líneas base por indicador del Plan de Acción PNVAH</t>
  </si>
  <si>
    <t xml:space="preserve">Lorena Araya. </t>
  </si>
  <si>
    <r>
      <t>1.1.1 Porcentaje de comunidades priorizadas que cuentan con propuestas de modelos de intervención elaboradas, en materia de vivienda y asentamientos humanos, con respecto al total de comunidades priorizadas programadas (4).</t>
    </r>
    <r>
      <rPr>
        <vertAlign val="superscript"/>
        <sz val="10"/>
        <rFont val="Arial"/>
        <family val="2"/>
      </rPr>
      <t>1/</t>
    </r>
  </si>
  <si>
    <t xml:space="preserve">1.2.6 Porcentaje de avance en la elaboración de una guía informativa para los gobiernos locales, que permita direccionar la atención del déficit habitacional, conjuntamente, con la respectiva población; según las etapas establecidas. </t>
  </si>
  <si>
    <t>dic-19</t>
  </si>
  <si>
    <t>Ene-19</t>
  </si>
  <si>
    <t>Propuestas de modelos de intervención elaboradas.</t>
  </si>
  <si>
    <t>Cinthia Carpio
Hazel Cubero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</si>
</sst>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0"/>
        </stop>
        <stop position="0.5">
          <color theme="3" tint="0.59999389629810485"/>
        </stop>
        <stop position="1">
          <color theme="0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06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3" fillId="0" borderId="7" xfId="0" applyFont="1" applyFill="1" applyBorder="1"/>
    <xf numFmtId="0" fontId="3" fillId="0" borderId="11" xfId="0" applyFont="1" applyBorder="1"/>
    <xf numFmtId="0" fontId="3" fillId="0" borderId="8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horizontal="left"/>
    </xf>
    <xf numFmtId="0" fontId="5" fillId="0" borderId="1" xfId="2" applyFont="1" applyBorder="1" applyAlignment="1">
      <alignment horizontal="justify" vertical="top" wrapText="1"/>
    </xf>
    <xf numFmtId="0" fontId="4" fillId="0" borderId="0" xfId="2" applyFont="1" applyBorder="1" applyAlignment="1">
      <alignment horizontal="justify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justify" vertical="top" wrapText="1"/>
    </xf>
    <xf numFmtId="9" fontId="5" fillId="3" borderId="1" xfId="2" applyNumberFormat="1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justify" vertical="top" wrapText="1"/>
    </xf>
    <xf numFmtId="0" fontId="4" fillId="0" borderId="3" xfId="2" applyFont="1" applyBorder="1" applyAlignment="1">
      <alignment horizontal="justify" vertical="top" wrapText="1"/>
    </xf>
    <xf numFmtId="9" fontId="4" fillId="3" borderId="0" xfId="2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4" fillId="0" borderId="11" xfId="2" applyFont="1" applyBorder="1" applyAlignment="1">
      <alignment horizontal="justify" vertical="top" wrapText="1"/>
    </xf>
    <xf numFmtId="0" fontId="5" fillId="3" borderId="1" xfId="2" applyFont="1" applyFill="1" applyBorder="1" applyAlignment="1">
      <alignment horizontal="justify" vertical="top" wrapText="1"/>
    </xf>
    <xf numFmtId="9" fontId="5" fillId="3" borderId="1" xfId="2" applyNumberFormat="1" applyFont="1" applyFill="1" applyBorder="1" applyAlignment="1">
      <alignment horizontal="center" vertical="top"/>
    </xf>
    <xf numFmtId="0" fontId="5" fillId="3" borderId="1" xfId="2" applyFont="1" applyFill="1" applyBorder="1" applyAlignment="1">
      <alignment vertical="top" wrapText="1"/>
    </xf>
    <xf numFmtId="0" fontId="5" fillId="3" borderId="3" xfId="2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justify" vertical="top" wrapText="1"/>
    </xf>
    <xf numFmtId="0" fontId="5" fillId="0" borderId="1" xfId="2" applyFont="1" applyBorder="1" applyAlignment="1">
      <alignment horizontal="left" vertical="top" wrapText="1"/>
    </xf>
    <xf numFmtId="0" fontId="4" fillId="3" borderId="0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9" fontId="4" fillId="3" borderId="3" xfId="2" applyNumberFormat="1" applyFont="1" applyFill="1" applyBorder="1" applyAlignment="1">
      <alignment horizontal="center" vertical="center"/>
    </xf>
    <xf numFmtId="49" fontId="4" fillId="3" borderId="9" xfId="2" applyNumberFormat="1" applyFont="1" applyFill="1" applyBorder="1" applyAlignment="1">
      <alignment horizontal="center" vertical="center"/>
    </xf>
    <xf numFmtId="49" fontId="4" fillId="3" borderId="3" xfId="2" applyNumberFormat="1" applyFont="1" applyFill="1" applyBorder="1" applyAlignment="1">
      <alignment horizontal="center" vertical="center"/>
    </xf>
    <xf numFmtId="9" fontId="5" fillId="3" borderId="3" xfId="2" applyNumberFormat="1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wrapText="1"/>
    </xf>
    <xf numFmtId="49" fontId="5" fillId="3" borderId="3" xfId="2" applyNumberFormat="1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9" fontId="5" fillId="0" borderId="1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9" fontId="5" fillId="0" borderId="3" xfId="2" applyNumberFormat="1" applyFont="1" applyBorder="1" applyAlignment="1">
      <alignment horizontal="center" vertical="center"/>
    </xf>
    <xf numFmtId="17" fontId="5" fillId="0" borderId="3" xfId="2" applyNumberFormat="1" applyFont="1" applyBorder="1" applyAlignment="1">
      <alignment horizontal="center" vertical="center"/>
    </xf>
    <xf numFmtId="0" fontId="0" fillId="0" borderId="0" xfId="0" applyBorder="1"/>
    <xf numFmtId="9" fontId="4" fillId="3" borderId="9" xfId="2" applyNumberFormat="1" applyFont="1" applyFill="1" applyBorder="1" applyAlignment="1">
      <alignment horizontal="center" vertical="top" wrapText="1"/>
    </xf>
    <xf numFmtId="9" fontId="4" fillId="3" borderId="12" xfId="2" applyNumberFormat="1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left" vertical="top" wrapText="1"/>
    </xf>
    <xf numFmtId="0" fontId="9" fillId="0" borderId="0" xfId="3" applyFont="1" applyFill="1" applyBorder="1" applyAlignment="1">
      <alignment horizontal="left" vertical="top"/>
    </xf>
    <xf numFmtId="0" fontId="4" fillId="0" borderId="3" xfId="2" applyFont="1" applyBorder="1" applyAlignment="1">
      <alignment horizontal="justify" vertical="top" wrapText="1"/>
    </xf>
    <xf numFmtId="0" fontId="4" fillId="0" borderId="5" xfId="2" applyFont="1" applyBorder="1" applyAlignment="1">
      <alignment horizontal="justify" vertical="top" wrapText="1"/>
    </xf>
    <xf numFmtId="0" fontId="4" fillId="3" borderId="3" xfId="2" applyFont="1" applyFill="1" applyBorder="1" applyAlignment="1">
      <alignment horizontal="justify" vertical="top" wrapText="1"/>
    </xf>
    <xf numFmtId="0" fontId="4" fillId="3" borderId="5" xfId="2" applyFont="1" applyFill="1" applyBorder="1" applyAlignment="1">
      <alignment horizontal="justify" vertical="top" wrapText="1"/>
    </xf>
    <xf numFmtId="9" fontId="4" fillId="3" borderId="3" xfId="2" applyNumberFormat="1" applyFont="1" applyFill="1" applyBorder="1" applyAlignment="1">
      <alignment horizontal="center" vertical="top" wrapText="1"/>
    </xf>
    <xf numFmtId="9" fontId="4" fillId="3" borderId="5" xfId="2" applyNumberFormat="1" applyFont="1" applyFill="1" applyBorder="1" applyAlignment="1">
      <alignment horizontal="center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justify" vertical="top" wrapText="1"/>
    </xf>
    <xf numFmtId="0" fontId="5" fillId="0" borderId="3" xfId="2" applyFont="1" applyFill="1" applyBorder="1" applyAlignment="1">
      <alignment horizontal="justify" vertical="top" wrapText="1"/>
    </xf>
    <xf numFmtId="0" fontId="5" fillId="0" borderId="4" xfId="2" applyFont="1" applyFill="1" applyBorder="1" applyAlignment="1">
      <alignment horizontal="justify" vertical="top" wrapText="1"/>
    </xf>
    <xf numFmtId="0" fontId="5" fillId="0" borderId="5" xfId="2" applyFont="1" applyFill="1" applyBorder="1" applyAlignment="1">
      <alignment horizontal="justify" vertical="top" wrapText="1"/>
    </xf>
    <xf numFmtId="0" fontId="5" fillId="0" borderId="3" xfId="2" applyFont="1" applyBorder="1" applyAlignment="1">
      <alignment horizontal="justify" vertical="top" wrapText="1"/>
    </xf>
    <xf numFmtId="0" fontId="5" fillId="0" borderId="4" xfId="2" applyFont="1" applyBorder="1" applyAlignment="1">
      <alignment horizontal="justify" vertical="top" wrapText="1"/>
    </xf>
    <xf numFmtId="0" fontId="5" fillId="0" borderId="5" xfId="2" applyFont="1" applyBorder="1" applyAlignment="1">
      <alignment horizontal="justify" vertical="top" wrapText="1"/>
    </xf>
    <xf numFmtId="9" fontId="5" fillId="0" borderId="1" xfId="2" applyNumberFormat="1" applyFont="1" applyBorder="1" applyAlignment="1">
      <alignment horizontal="center" vertical="top"/>
    </xf>
    <xf numFmtId="9" fontId="5" fillId="0" borderId="10" xfId="2" applyNumberFormat="1" applyFont="1" applyBorder="1" applyAlignment="1">
      <alignment horizontal="center" vertical="top"/>
    </xf>
    <xf numFmtId="9" fontId="5" fillId="0" borderId="14" xfId="2" applyNumberFormat="1" applyFont="1" applyBorder="1" applyAlignment="1">
      <alignment horizontal="center" vertical="top"/>
    </xf>
    <xf numFmtId="9" fontId="5" fillId="0" borderId="13" xfId="2" applyNumberFormat="1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justify" vertical="top" wrapText="1"/>
    </xf>
    <xf numFmtId="0" fontId="5" fillId="3" borderId="3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9" fontId="5" fillId="0" borderId="3" xfId="2" applyNumberFormat="1" applyFont="1" applyBorder="1" applyAlignment="1">
      <alignment horizontal="left" vertical="top" wrapText="1"/>
    </xf>
    <xf numFmtId="9" fontId="5" fillId="0" borderId="4" xfId="2" applyNumberFormat="1" applyFont="1" applyBorder="1" applyAlignment="1">
      <alignment horizontal="left" vertical="top" wrapText="1"/>
    </xf>
    <xf numFmtId="0" fontId="5" fillId="3" borderId="3" xfId="2" applyFont="1" applyFill="1" applyBorder="1" applyAlignment="1">
      <alignment horizontal="justify" vertical="top" wrapText="1"/>
    </xf>
    <xf numFmtId="0" fontId="5" fillId="3" borderId="4" xfId="2" applyFont="1" applyFill="1" applyBorder="1" applyAlignment="1">
      <alignment horizontal="justify" vertical="top" wrapText="1"/>
    </xf>
    <xf numFmtId="0" fontId="5" fillId="3" borderId="5" xfId="2" applyFont="1" applyFill="1" applyBorder="1" applyAlignment="1">
      <alignment horizontal="justify" vertical="top" wrapText="1"/>
    </xf>
    <xf numFmtId="9" fontId="5" fillId="3" borderId="3" xfId="2" applyNumberFormat="1" applyFont="1" applyFill="1" applyBorder="1" applyAlignment="1">
      <alignment horizontal="center" vertical="top"/>
    </xf>
    <xf numFmtId="9" fontId="5" fillId="3" borderId="4" xfId="2" applyNumberFormat="1" applyFont="1" applyFill="1" applyBorder="1" applyAlignment="1">
      <alignment horizontal="center" vertical="top"/>
    </xf>
    <xf numFmtId="9" fontId="5" fillId="3" borderId="5" xfId="2" applyNumberFormat="1" applyFont="1" applyFill="1" applyBorder="1" applyAlignment="1">
      <alignment horizontal="center" vertical="top"/>
    </xf>
    <xf numFmtId="0" fontId="5" fillId="3" borderId="5" xfId="2" applyFont="1" applyFill="1" applyBorder="1" applyAlignment="1">
      <alignment horizontal="left" vertical="top" wrapText="1"/>
    </xf>
    <xf numFmtId="0" fontId="4" fillId="0" borderId="6" xfId="2" applyFont="1" applyBorder="1" applyAlignment="1">
      <alignment horizontal="justify" vertical="top" wrapText="1"/>
    </xf>
    <xf numFmtId="9" fontId="5" fillId="0" borderId="3" xfId="2" applyNumberFormat="1" applyFont="1" applyBorder="1" applyAlignment="1">
      <alignment horizontal="center" vertical="top"/>
    </xf>
    <xf numFmtId="9" fontId="5" fillId="0" borderId="4" xfId="2" applyNumberFormat="1" applyFont="1" applyBorder="1" applyAlignment="1">
      <alignment horizontal="center" vertical="top"/>
    </xf>
    <xf numFmtId="9" fontId="5" fillId="0" borderId="5" xfId="2" applyNumberFormat="1" applyFont="1" applyBorder="1" applyAlignment="1">
      <alignment horizontal="center" vertical="top"/>
    </xf>
    <xf numFmtId="0" fontId="5" fillId="3" borderId="4" xfId="2" applyFont="1" applyFill="1" applyBorder="1" applyAlignment="1">
      <alignment horizontal="center" vertical="top"/>
    </xf>
    <xf numFmtId="0" fontId="5" fillId="3" borderId="5" xfId="2" applyFont="1" applyFill="1" applyBorder="1" applyAlignment="1">
      <alignment horizontal="center" vertical="top"/>
    </xf>
    <xf numFmtId="0" fontId="4" fillId="0" borderId="3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center" vertical="top"/>
    </xf>
    <xf numFmtId="0" fontId="5" fillId="0" borderId="5" xfId="2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4" xfId="2" xr:uid="{00000000-0005-0000-0000-000002000000}"/>
    <cellStyle name="Normal 6 2" xfId="1" xr:uid="{00000000-0005-0000-0000-000003000000}"/>
  </cellStyles>
  <dxfs count="8">
    <dxf>
      <numFmt numFmtId="30" formatCode="@"/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ont>
        <color rgb="FFFF66FF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99"/>
      <color rgb="FFFF66FF"/>
      <color rgb="FFFFFF00"/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158901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9BE3F-B5EC-4E9E-92BA-1F48153B037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4026051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41"/>
  <sheetViews>
    <sheetView showGridLines="0" tabSelected="1" workbookViewId="0"/>
  </sheetViews>
  <sheetFormatPr baseColWidth="10" defaultRowHeight="15" x14ac:dyDescent="0.25"/>
  <cols>
    <col min="1" max="1" width="19.140625" customWidth="1"/>
    <col min="2" max="2" width="19" customWidth="1"/>
    <col min="3" max="3" width="19.85546875" customWidth="1"/>
    <col min="4" max="4" width="19.42578125" customWidth="1"/>
    <col min="5" max="5" width="16.140625" customWidth="1"/>
    <col min="6" max="6" width="15.85546875" customWidth="1"/>
    <col min="7" max="7" width="11.42578125" customWidth="1"/>
    <col min="9" max="9" width="15.5703125" customWidth="1"/>
    <col min="10" max="10" width="16.140625" customWidth="1"/>
    <col min="12" max="12" width="16.42578125" customWidth="1"/>
    <col min="13" max="13" width="17.42578125" customWidth="1"/>
    <col min="14" max="14" width="17.5703125" customWidth="1"/>
  </cols>
  <sheetData>
    <row r="7" spans="1:14" x14ac:dyDescent="0.25">
      <c r="A7" s="9" t="s">
        <v>28</v>
      </c>
      <c r="B7" s="93" t="s">
        <v>67</v>
      </c>
      <c r="C7" s="93"/>
      <c r="D7" s="93"/>
    </row>
    <row r="8" spans="1:14" x14ac:dyDescent="0.25">
      <c r="A8" s="9" t="s">
        <v>27</v>
      </c>
      <c r="B8" s="93" t="s">
        <v>64</v>
      </c>
      <c r="C8" s="93"/>
      <c r="D8" s="93"/>
    </row>
    <row r="10" spans="1:14" ht="33.75" customHeight="1" x14ac:dyDescent="0.25">
      <c r="A10" s="94" t="s">
        <v>26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4" ht="3.75" customHeight="1" x14ac:dyDescent="0.25"/>
    <row r="12" spans="1:14" ht="30" customHeight="1" x14ac:dyDescent="0.25">
      <c r="A12" s="96" t="s">
        <v>65</v>
      </c>
      <c r="B12" s="96" t="s">
        <v>14</v>
      </c>
      <c r="C12" s="99" t="s">
        <v>15</v>
      </c>
      <c r="D12" s="99" t="s">
        <v>16</v>
      </c>
      <c r="E12" s="102" t="s">
        <v>17</v>
      </c>
      <c r="F12" s="99" t="s">
        <v>18</v>
      </c>
      <c r="G12" s="104" t="s">
        <v>19</v>
      </c>
      <c r="H12" s="104"/>
      <c r="I12" s="99" t="s">
        <v>29</v>
      </c>
      <c r="J12" s="99" t="s">
        <v>20</v>
      </c>
      <c r="K12" s="99" t="s">
        <v>21</v>
      </c>
      <c r="L12" s="96" t="s">
        <v>22</v>
      </c>
      <c r="M12" s="105"/>
      <c r="N12" s="99" t="s">
        <v>23</v>
      </c>
    </row>
    <row r="13" spans="1:14" ht="41.25" customHeight="1" x14ac:dyDescent="0.25">
      <c r="A13" s="97"/>
      <c r="B13" s="98"/>
      <c r="C13" s="100"/>
      <c r="D13" s="101"/>
      <c r="E13" s="103"/>
      <c r="F13" s="101"/>
      <c r="G13" s="12">
        <v>2017</v>
      </c>
      <c r="H13" s="12">
        <v>2018</v>
      </c>
      <c r="I13" s="100"/>
      <c r="J13" s="101"/>
      <c r="K13" s="101"/>
      <c r="L13" s="13" t="s">
        <v>24</v>
      </c>
      <c r="M13" s="14" t="s">
        <v>25</v>
      </c>
      <c r="N13" s="101"/>
    </row>
    <row r="14" spans="1:14" ht="218.25" x14ac:dyDescent="0.25">
      <c r="A14" s="19" t="s">
        <v>77</v>
      </c>
      <c r="B14" s="19" t="s">
        <v>78</v>
      </c>
      <c r="C14" s="50" t="s">
        <v>51</v>
      </c>
      <c r="D14" s="19" t="s">
        <v>79</v>
      </c>
      <c r="E14" s="24" t="s">
        <v>104</v>
      </c>
      <c r="F14" s="24" t="s">
        <v>68</v>
      </c>
      <c r="G14" s="25">
        <v>0.5</v>
      </c>
      <c r="H14" s="25">
        <v>1</v>
      </c>
      <c r="I14" s="24" t="s">
        <v>108</v>
      </c>
      <c r="J14" s="15"/>
      <c r="K14" s="32"/>
      <c r="L14" s="33" t="s">
        <v>30</v>
      </c>
      <c r="M14" s="34" t="s">
        <v>31</v>
      </c>
      <c r="N14" s="26" t="s">
        <v>56</v>
      </c>
    </row>
    <row r="15" spans="1:14" ht="59.25" customHeight="1" x14ac:dyDescent="0.25">
      <c r="A15" s="50" t="s">
        <v>80</v>
      </c>
      <c r="B15" s="82" t="s">
        <v>81</v>
      </c>
      <c r="C15" s="70"/>
      <c r="D15" s="62" t="s">
        <v>36</v>
      </c>
      <c r="E15" s="75" t="s">
        <v>82</v>
      </c>
      <c r="F15" s="75" t="s">
        <v>37</v>
      </c>
      <c r="G15" s="78">
        <v>0</v>
      </c>
      <c r="H15" s="78">
        <v>1</v>
      </c>
      <c r="I15" s="75" t="s">
        <v>83</v>
      </c>
      <c r="J15" s="27" t="s">
        <v>84</v>
      </c>
      <c r="K15" s="35">
        <v>0.2</v>
      </c>
      <c r="L15" s="36" t="s">
        <v>85</v>
      </c>
      <c r="M15" s="37" t="s">
        <v>34</v>
      </c>
      <c r="N15" s="71" t="s">
        <v>56</v>
      </c>
    </row>
    <row r="16" spans="1:14" ht="153" x14ac:dyDescent="0.25">
      <c r="A16" s="70"/>
      <c r="B16" s="82"/>
      <c r="C16" s="70"/>
      <c r="D16" s="63"/>
      <c r="E16" s="76"/>
      <c r="F16" s="76"/>
      <c r="G16" s="79"/>
      <c r="H16" s="86"/>
      <c r="I16" s="76"/>
      <c r="J16" s="21" t="s">
        <v>86</v>
      </c>
      <c r="K16" s="16">
        <v>0.2</v>
      </c>
      <c r="L16" s="17" t="s">
        <v>34</v>
      </c>
      <c r="M16" s="17" t="s">
        <v>76</v>
      </c>
      <c r="N16" s="72"/>
    </row>
    <row r="17" spans="1:14" ht="127.5" customHeight="1" x14ac:dyDescent="0.25">
      <c r="A17" s="70"/>
      <c r="B17" s="82"/>
      <c r="C17" s="70"/>
      <c r="D17" s="63"/>
      <c r="E17" s="77"/>
      <c r="F17" s="77"/>
      <c r="G17" s="80"/>
      <c r="H17" s="87"/>
      <c r="I17" s="77"/>
      <c r="J17" s="21" t="s">
        <v>87</v>
      </c>
      <c r="K17" s="16">
        <v>0.6</v>
      </c>
      <c r="L17" s="17" t="s">
        <v>34</v>
      </c>
      <c r="M17" s="17" t="s">
        <v>31</v>
      </c>
      <c r="N17" s="81"/>
    </row>
    <row r="18" spans="1:14" ht="114.75" x14ac:dyDescent="0.25">
      <c r="A18" s="51"/>
      <c r="B18" s="82"/>
      <c r="C18" s="70"/>
      <c r="D18" s="63"/>
      <c r="E18" s="24" t="s">
        <v>88</v>
      </c>
      <c r="F18" s="24" t="s">
        <v>89</v>
      </c>
      <c r="G18" s="25">
        <v>0</v>
      </c>
      <c r="H18" s="25">
        <v>1</v>
      </c>
      <c r="I18" s="24" t="s">
        <v>90</v>
      </c>
      <c r="J18" s="28"/>
      <c r="K18" s="16"/>
      <c r="L18" s="38" t="s">
        <v>85</v>
      </c>
      <c r="M18" s="17" t="s">
        <v>76</v>
      </c>
      <c r="N18" s="26" t="s">
        <v>91</v>
      </c>
    </row>
    <row r="19" spans="1:14" ht="51" customHeight="1" x14ac:dyDescent="0.25">
      <c r="A19" s="70" t="s">
        <v>38</v>
      </c>
      <c r="B19" s="88" t="s">
        <v>39</v>
      </c>
      <c r="C19" s="70"/>
      <c r="D19" s="63"/>
      <c r="E19" s="59" t="s">
        <v>52</v>
      </c>
      <c r="F19" s="62" t="s">
        <v>37</v>
      </c>
      <c r="G19" s="83">
        <v>0.3</v>
      </c>
      <c r="H19" s="83">
        <v>1</v>
      </c>
      <c r="I19" s="62" t="s">
        <v>62</v>
      </c>
      <c r="J19" s="10" t="s">
        <v>44</v>
      </c>
      <c r="K19" s="39">
        <v>0.1</v>
      </c>
      <c r="L19" s="40" t="s">
        <v>58</v>
      </c>
      <c r="M19" s="41" t="s">
        <v>30</v>
      </c>
      <c r="N19" s="56" t="s">
        <v>56</v>
      </c>
    </row>
    <row r="20" spans="1:14" ht="39.950000000000003" customHeight="1" x14ac:dyDescent="0.25">
      <c r="A20" s="70"/>
      <c r="B20" s="89"/>
      <c r="C20" s="70"/>
      <c r="D20" s="63"/>
      <c r="E20" s="60"/>
      <c r="F20" s="63"/>
      <c r="G20" s="84"/>
      <c r="H20" s="84"/>
      <c r="I20" s="63"/>
      <c r="J20" s="10" t="s">
        <v>45</v>
      </c>
      <c r="K20" s="39">
        <v>0.2</v>
      </c>
      <c r="L20" s="41" t="s">
        <v>35</v>
      </c>
      <c r="M20" s="41" t="s">
        <v>33</v>
      </c>
      <c r="N20" s="57"/>
    </row>
    <row r="21" spans="1:14" ht="39.950000000000003" customHeight="1" x14ac:dyDescent="0.25">
      <c r="A21" s="70"/>
      <c r="B21" s="89"/>
      <c r="C21" s="70"/>
      <c r="D21" s="63"/>
      <c r="E21" s="60"/>
      <c r="F21" s="63"/>
      <c r="G21" s="84"/>
      <c r="H21" s="84"/>
      <c r="I21" s="63"/>
      <c r="J21" s="10" t="s">
        <v>46</v>
      </c>
      <c r="K21" s="39">
        <v>0.5</v>
      </c>
      <c r="L21" s="41" t="s">
        <v>59</v>
      </c>
      <c r="M21" s="41" t="s">
        <v>72</v>
      </c>
      <c r="N21" s="57"/>
    </row>
    <row r="22" spans="1:14" ht="39.950000000000003" customHeight="1" x14ac:dyDescent="0.25">
      <c r="A22" s="70"/>
      <c r="B22" s="89"/>
      <c r="C22" s="70"/>
      <c r="D22" s="63"/>
      <c r="E22" s="61"/>
      <c r="F22" s="64"/>
      <c r="G22" s="85"/>
      <c r="H22" s="85"/>
      <c r="I22" s="64"/>
      <c r="J22" s="10" t="s">
        <v>43</v>
      </c>
      <c r="K22" s="39">
        <v>0.2</v>
      </c>
      <c r="L22" s="41" t="s">
        <v>72</v>
      </c>
      <c r="M22" s="41" t="s">
        <v>70</v>
      </c>
      <c r="N22" s="69"/>
    </row>
    <row r="23" spans="1:14" ht="36.950000000000003" customHeight="1" x14ac:dyDescent="0.25">
      <c r="A23" s="70"/>
      <c r="B23" s="89"/>
      <c r="C23" s="70"/>
      <c r="D23" s="63"/>
      <c r="E23" s="59" t="s">
        <v>53</v>
      </c>
      <c r="F23" s="62" t="s">
        <v>37</v>
      </c>
      <c r="G23" s="83">
        <v>0.3</v>
      </c>
      <c r="H23" s="83">
        <v>1</v>
      </c>
      <c r="I23" s="62" t="s">
        <v>61</v>
      </c>
      <c r="J23" s="10" t="s">
        <v>47</v>
      </c>
      <c r="K23" s="39">
        <v>0.1</v>
      </c>
      <c r="L23" s="40" t="s">
        <v>58</v>
      </c>
      <c r="M23" s="41" t="s">
        <v>30</v>
      </c>
      <c r="N23" s="56" t="s">
        <v>60</v>
      </c>
    </row>
    <row r="24" spans="1:14" ht="36.950000000000003" customHeight="1" x14ac:dyDescent="0.25">
      <c r="A24" s="70"/>
      <c r="B24" s="89"/>
      <c r="C24" s="70"/>
      <c r="D24" s="63"/>
      <c r="E24" s="60"/>
      <c r="F24" s="63"/>
      <c r="G24" s="91"/>
      <c r="H24" s="91"/>
      <c r="I24" s="63"/>
      <c r="J24" s="10" t="s">
        <v>48</v>
      </c>
      <c r="K24" s="39">
        <v>0.2</v>
      </c>
      <c r="L24" s="41" t="s">
        <v>35</v>
      </c>
      <c r="M24" s="41" t="s">
        <v>33</v>
      </c>
      <c r="N24" s="57"/>
    </row>
    <row r="25" spans="1:14" ht="36.950000000000003" customHeight="1" x14ac:dyDescent="0.25">
      <c r="A25" s="70"/>
      <c r="B25" s="89"/>
      <c r="C25" s="70"/>
      <c r="D25" s="63"/>
      <c r="E25" s="60"/>
      <c r="F25" s="63"/>
      <c r="G25" s="91"/>
      <c r="H25" s="91"/>
      <c r="I25" s="63"/>
      <c r="J25" s="10" t="s">
        <v>49</v>
      </c>
      <c r="K25" s="39">
        <v>0.5</v>
      </c>
      <c r="L25" s="41" t="s">
        <v>59</v>
      </c>
      <c r="M25" s="41" t="s">
        <v>72</v>
      </c>
      <c r="N25" s="57"/>
    </row>
    <row r="26" spans="1:14" ht="36.950000000000003" customHeight="1" x14ac:dyDescent="0.25">
      <c r="A26" s="51"/>
      <c r="B26" s="89"/>
      <c r="C26" s="70"/>
      <c r="D26" s="63"/>
      <c r="E26" s="61"/>
      <c r="F26" s="64"/>
      <c r="G26" s="92"/>
      <c r="H26" s="92"/>
      <c r="I26" s="64"/>
      <c r="J26" s="10" t="s">
        <v>43</v>
      </c>
      <c r="K26" s="39">
        <v>0.2</v>
      </c>
      <c r="L26" s="41" t="s">
        <v>72</v>
      </c>
      <c r="M26" s="41" t="s">
        <v>70</v>
      </c>
      <c r="N26" s="69"/>
    </row>
    <row r="27" spans="1:14" ht="51" customHeight="1" x14ac:dyDescent="0.25">
      <c r="A27" s="50" t="s">
        <v>40</v>
      </c>
      <c r="B27" s="89"/>
      <c r="C27" s="70"/>
      <c r="D27" s="63"/>
      <c r="E27" s="71" t="s">
        <v>92</v>
      </c>
      <c r="F27" s="56" t="s">
        <v>37</v>
      </c>
      <c r="G27" s="73" t="s">
        <v>69</v>
      </c>
      <c r="H27" s="73">
        <v>1</v>
      </c>
      <c r="I27" s="56" t="s">
        <v>93</v>
      </c>
      <c r="J27" s="29" t="s">
        <v>94</v>
      </c>
      <c r="K27" s="39">
        <v>0.05</v>
      </c>
      <c r="L27" s="41" t="s">
        <v>34</v>
      </c>
      <c r="M27" s="41" t="s">
        <v>70</v>
      </c>
      <c r="N27" s="56" t="s">
        <v>109</v>
      </c>
    </row>
    <row r="28" spans="1:14" ht="38.25" x14ac:dyDescent="0.25">
      <c r="A28" s="70"/>
      <c r="B28" s="89"/>
      <c r="C28" s="70"/>
      <c r="D28" s="63"/>
      <c r="E28" s="72"/>
      <c r="F28" s="57"/>
      <c r="G28" s="74"/>
      <c r="H28" s="74"/>
      <c r="I28" s="57"/>
      <c r="J28" s="29" t="s">
        <v>95</v>
      </c>
      <c r="K28" s="39">
        <v>0.15</v>
      </c>
      <c r="L28" s="41" t="s">
        <v>34</v>
      </c>
      <c r="M28" s="41" t="s">
        <v>34</v>
      </c>
      <c r="N28" s="57"/>
    </row>
    <row r="29" spans="1:14" ht="63.75" customHeight="1" x14ac:dyDescent="0.25">
      <c r="A29" s="70"/>
      <c r="B29" s="89"/>
      <c r="C29" s="70"/>
      <c r="D29" s="63"/>
      <c r="E29" s="72"/>
      <c r="F29" s="57"/>
      <c r="G29" s="74"/>
      <c r="H29" s="74"/>
      <c r="I29" s="57"/>
      <c r="J29" s="29" t="s">
        <v>96</v>
      </c>
      <c r="K29" s="39">
        <v>0.2</v>
      </c>
      <c r="L29" s="41" t="s">
        <v>76</v>
      </c>
      <c r="M29" s="41" t="s">
        <v>76</v>
      </c>
      <c r="N29" s="57"/>
    </row>
    <row r="30" spans="1:14" ht="51" x14ac:dyDescent="0.25">
      <c r="A30" s="70"/>
      <c r="B30" s="89"/>
      <c r="C30" s="70"/>
      <c r="D30" s="63"/>
      <c r="E30" s="72"/>
      <c r="F30" s="57"/>
      <c r="G30" s="74"/>
      <c r="H30" s="74"/>
      <c r="I30" s="57"/>
      <c r="J30" s="29" t="s">
        <v>97</v>
      </c>
      <c r="K30" s="39">
        <v>0.5</v>
      </c>
      <c r="L30" s="41" t="s">
        <v>75</v>
      </c>
      <c r="M30" s="41" t="s">
        <v>31</v>
      </c>
      <c r="N30" s="57"/>
    </row>
    <row r="31" spans="1:14" ht="38.25" customHeight="1" x14ac:dyDescent="0.25">
      <c r="A31" s="70"/>
      <c r="B31" s="89"/>
      <c r="C31" s="70"/>
      <c r="D31" s="63"/>
      <c r="E31" s="72"/>
      <c r="F31" s="57"/>
      <c r="G31" s="74"/>
      <c r="H31" s="74"/>
      <c r="I31" s="57"/>
      <c r="J31" s="22" t="s">
        <v>98</v>
      </c>
      <c r="K31" s="42">
        <v>0.1</v>
      </c>
      <c r="L31" s="43">
        <v>43435</v>
      </c>
      <c r="M31" s="43">
        <v>43435</v>
      </c>
      <c r="N31" s="57"/>
    </row>
    <row r="32" spans="1:14" ht="25.5" customHeight="1" x14ac:dyDescent="0.25">
      <c r="A32" s="58" t="s">
        <v>41</v>
      </c>
      <c r="B32" s="89"/>
      <c r="C32" s="70"/>
      <c r="D32" s="63"/>
      <c r="E32" s="59" t="s">
        <v>105</v>
      </c>
      <c r="F32" s="62" t="s">
        <v>37</v>
      </c>
      <c r="G32" s="65">
        <v>0.6</v>
      </c>
      <c r="H32" s="66">
        <v>1</v>
      </c>
      <c r="I32" s="56" t="s">
        <v>54</v>
      </c>
      <c r="J32" s="10" t="s">
        <v>50</v>
      </c>
      <c r="K32" s="39">
        <v>0.1</v>
      </c>
      <c r="L32" s="40" t="s">
        <v>63</v>
      </c>
      <c r="M32" s="41" t="s">
        <v>30</v>
      </c>
      <c r="N32" s="56" t="s">
        <v>99</v>
      </c>
    </row>
    <row r="33" spans="1:14" ht="25.5" x14ac:dyDescent="0.25">
      <c r="A33" s="58"/>
      <c r="B33" s="89"/>
      <c r="C33" s="70"/>
      <c r="D33" s="63"/>
      <c r="E33" s="60"/>
      <c r="F33" s="63"/>
      <c r="G33" s="65"/>
      <c r="H33" s="67"/>
      <c r="I33" s="57"/>
      <c r="J33" s="10" t="s">
        <v>48</v>
      </c>
      <c r="K33" s="39">
        <v>0.2</v>
      </c>
      <c r="L33" s="41" t="s">
        <v>35</v>
      </c>
      <c r="M33" s="41" t="s">
        <v>32</v>
      </c>
      <c r="N33" s="57"/>
    </row>
    <row r="34" spans="1:14" ht="25.5" x14ac:dyDescent="0.25">
      <c r="A34" s="58"/>
      <c r="B34" s="89"/>
      <c r="C34" s="70"/>
      <c r="D34" s="63"/>
      <c r="E34" s="60"/>
      <c r="F34" s="63"/>
      <c r="G34" s="65"/>
      <c r="H34" s="67"/>
      <c r="I34" s="57"/>
      <c r="J34" s="10" t="s">
        <v>49</v>
      </c>
      <c r="K34" s="39">
        <v>0.5</v>
      </c>
      <c r="L34" s="41" t="s">
        <v>57</v>
      </c>
      <c r="M34" s="41" t="s">
        <v>71</v>
      </c>
      <c r="N34" s="57"/>
    </row>
    <row r="35" spans="1:14" ht="134.25" customHeight="1" x14ac:dyDescent="0.25">
      <c r="A35" s="58"/>
      <c r="B35" s="89"/>
      <c r="C35" s="70"/>
      <c r="D35" s="64"/>
      <c r="E35" s="61"/>
      <c r="F35" s="64"/>
      <c r="G35" s="65"/>
      <c r="H35" s="68"/>
      <c r="I35" s="69"/>
      <c r="J35" s="10" t="s">
        <v>55</v>
      </c>
      <c r="K35" s="39">
        <v>0.2</v>
      </c>
      <c r="L35" s="41" t="s">
        <v>72</v>
      </c>
      <c r="M35" s="41" t="s">
        <v>70</v>
      </c>
      <c r="N35" s="69"/>
    </row>
    <row r="36" spans="1:14" ht="89.25" customHeight="1" x14ac:dyDescent="0.25">
      <c r="A36" s="50" t="s">
        <v>42</v>
      </c>
      <c r="B36" s="89"/>
      <c r="C36" s="70"/>
      <c r="D36" s="47" t="s">
        <v>100</v>
      </c>
      <c r="E36" s="47" t="s">
        <v>101</v>
      </c>
      <c r="F36" s="52" t="s">
        <v>37</v>
      </c>
      <c r="G36" s="54" t="s">
        <v>69</v>
      </c>
      <c r="H36" s="45">
        <v>0.5</v>
      </c>
      <c r="I36" s="47" t="s">
        <v>73</v>
      </c>
      <c r="J36" s="15" t="s">
        <v>102</v>
      </c>
      <c r="K36" s="16">
        <v>0.5</v>
      </c>
      <c r="L36" s="17" t="s">
        <v>75</v>
      </c>
      <c r="M36" s="17" t="s">
        <v>31</v>
      </c>
      <c r="N36" s="48" t="s">
        <v>103</v>
      </c>
    </row>
    <row r="37" spans="1:14" ht="114.75" x14ac:dyDescent="0.25">
      <c r="A37" s="51"/>
      <c r="B37" s="90"/>
      <c r="C37" s="51"/>
      <c r="D37" s="47"/>
      <c r="E37" s="47"/>
      <c r="F37" s="53"/>
      <c r="G37" s="55"/>
      <c r="H37" s="46"/>
      <c r="I37" s="47"/>
      <c r="J37" s="15" t="s">
        <v>74</v>
      </c>
      <c r="K37" s="16">
        <v>0.5</v>
      </c>
      <c r="L37" s="17" t="s">
        <v>107</v>
      </c>
      <c r="M37" s="17" t="s">
        <v>106</v>
      </c>
      <c r="N37" s="48"/>
    </row>
    <row r="38" spans="1:14" x14ac:dyDescent="0.25">
      <c r="A38" s="23"/>
      <c r="B38" s="11"/>
      <c r="C38" s="11"/>
      <c r="D38" s="30"/>
      <c r="E38" s="30"/>
      <c r="F38" s="18"/>
      <c r="G38" s="20"/>
      <c r="H38" s="20"/>
      <c r="I38" s="30"/>
      <c r="N38" s="31"/>
    </row>
    <row r="39" spans="1:14" x14ac:dyDescent="0.25">
      <c r="A39" s="49" t="s">
        <v>66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spans="1:14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</sheetData>
  <mergeCells count="62">
    <mergeCell ref="N19:N22"/>
    <mergeCell ref="N23:N26"/>
    <mergeCell ref="L12:M12"/>
    <mergeCell ref="N12:N13"/>
    <mergeCell ref="H23:H26"/>
    <mergeCell ref="B7:D7"/>
    <mergeCell ref="A10:N10"/>
    <mergeCell ref="A12:A13"/>
    <mergeCell ref="B12:B13"/>
    <mergeCell ref="C12:C13"/>
    <mergeCell ref="D12:D13"/>
    <mergeCell ref="E12:E13"/>
    <mergeCell ref="F12:F13"/>
    <mergeCell ref="G12:H12"/>
    <mergeCell ref="I12:I13"/>
    <mergeCell ref="B8:D8"/>
    <mergeCell ref="J12:J13"/>
    <mergeCell ref="K12:K13"/>
    <mergeCell ref="E23:E26"/>
    <mergeCell ref="F23:F26"/>
    <mergeCell ref="G23:G26"/>
    <mergeCell ref="F19:F22"/>
    <mergeCell ref="I19:I22"/>
    <mergeCell ref="F15:F17"/>
    <mergeCell ref="A19:A26"/>
    <mergeCell ref="G15:G17"/>
    <mergeCell ref="N15:N17"/>
    <mergeCell ref="I15:I17"/>
    <mergeCell ref="A15:A18"/>
    <mergeCell ref="B15:B18"/>
    <mergeCell ref="E15:E17"/>
    <mergeCell ref="G19:G22"/>
    <mergeCell ref="H19:H22"/>
    <mergeCell ref="C14:C37"/>
    <mergeCell ref="D15:D35"/>
    <mergeCell ref="H15:H17"/>
    <mergeCell ref="B19:B37"/>
    <mergeCell ref="E19:E22"/>
    <mergeCell ref="I23:I26"/>
    <mergeCell ref="I27:I31"/>
    <mergeCell ref="N27:N31"/>
    <mergeCell ref="A32:A35"/>
    <mergeCell ref="E32:E35"/>
    <mergeCell ref="F32:F35"/>
    <mergeCell ref="G32:G35"/>
    <mergeCell ref="H32:H35"/>
    <mergeCell ref="I32:I35"/>
    <mergeCell ref="N32:N35"/>
    <mergeCell ref="A27:A31"/>
    <mergeCell ref="E27:E31"/>
    <mergeCell ref="F27:F31"/>
    <mergeCell ref="G27:G31"/>
    <mergeCell ref="H27:H31"/>
    <mergeCell ref="H36:H37"/>
    <mergeCell ref="I36:I37"/>
    <mergeCell ref="N36:N37"/>
    <mergeCell ref="A39:N39"/>
    <mergeCell ref="A36:A37"/>
    <mergeCell ref="D36:D37"/>
    <mergeCell ref="E36:E37"/>
    <mergeCell ref="F36:F37"/>
    <mergeCell ref="G36:G37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21"/>
  <sheetViews>
    <sheetView showGridLines="0" workbookViewId="0">
      <selection activeCell="D9" sqref="D9"/>
    </sheetView>
  </sheetViews>
  <sheetFormatPr baseColWidth="10" defaultRowHeight="15" x14ac:dyDescent="0.25"/>
  <cols>
    <col min="2" max="2" width="15.7109375" customWidth="1"/>
    <col min="4" max="5" width="11.85546875" bestFit="1" customWidth="1"/>
  </cols>
  <sheetData>
    <row r="2" spans="1:4" x14ac:dyDescent="0.25">
      <c r="B2" t="s">
        <v>0</v>
      </c>
      <c r="C2" t="s">
        <v>1</v>
      </c>
    </row>
    <row r="3" spans="1:4" x14ac:dyDescent="0.25">
      <c r="B3">
        <v>111</v>
      </c>
      <c r="C3" s="1">
        <v>17</v>
      </c>
      <c r="D3" t="str">
        <f>IF(C3&lt;18,"bajo",IF(AND(C3&gt;=18,C3&lt;=24.99),"normal",IF(AND(C3&gt;=25,C3&lt;=29.99),"sobrepeso",IF(AND(C3&gt;=30,C3&lt;=34.99),"obeso1",IF(AND(C3&gt;=35,C3&lt;=39.99),"obeso2",IF(C3&gt;=40,"morbido"))))))</f>
        <v>bajo</v>
      </c>
    </row>
    <row r="4" spans="1:4" x14ac:dyDescent="0.25">
      <c r="B4">
        <v>222</v>
      </c>
      <c r="C4">
        <v>19</v>
      </c>
      <c r="D4" t="str">
        <f t="shared" ref="D4:D11" si="0">IF(C4&lt;18,"bajo",IF(AND(C4&gt;=18,C4&lt;=24.99),"normal",IF(AND(C4&gt;=25,C4&lt;=29.99),"sobrepeso",IF(AND(C4&gt;=30,C4&lt;=34.99),"obeso1",IF(AND(C4&gt;=35,C4&lt;=39.99),"obeso2",IF(C4&gt;=40,"morbido"))))))</f>
        <v>normal</v>
      </c>
    </row>
    <row r="5" spans="1:4" x14ac:dyDescent="0.25">
      <c r="B5">
        <v>333</v>
      </c>
      <c r="C5">
        <v>23</v>
      </c>
      <c r="D5" t="str">
        <f t="shared" si="0"/>
        <v>normal</v>
      </c>
    </row>
    <row r="6" spans="1:4" x14ac:dyDescent="0.25">
      <c r="B6">
        <v>444</v>
      </c>
      <c r="C6">
        <v>29</v>
      </c>
      <c r="D6" t="str">
        <f t="shared" si="0"/>
        <v>sobrepeso</v>
      </c>
    </row>
    <row r="7" spans="1:4" x14ac:dyDescent="0.25">
      <c r="B7">
        <v>555</v>
      </c>
      <c r="C7">
        <v>30</v>
      </c>
      <c r="D7" t="str">
        <f t="shared" si="0"/>
        <v>obeso1</v>
      </c>
    </row>
    <row r="8" spans="1:4" x14ac:dyDescent="0.25">
      <c r="B8">
        <v>666</v>
      </c>
      <c r="C8">
        <v>32</v>
      </c>
      <c r="D8" t="str">
        <f t="shared" si="0"/>
        <v>obeso1</v>
      </c>
    </row>
    <row r="9" spans="1:4" x14ac:dyDescent="0.25">
      <c r="B9">
        <v>777</v>
      </c>
      <c r="C9">
        <v>36</v>
      </c>
      <c r="D9" t="str">
        <f t="shared" si="0"/>
        <v>obeso2</v>
      </c>
    </row>
    <row r="10" spans="1:4" x14ac:dyDescent="0.25">
      <c r="B10">
        <v>888</v>
      </c>
      <c r="C10">
        <v>48</v>
      </c>
      <c r="D10" t="str">
        <f t="shared" si="0"/>
        <v>morbido</v>
      </c>
    </row>
    <row r="11" spans="1:4" x14ac:dyDescent="0.25">
      <c r="B11">
        <v>999</v>
      </c>
      <c r="C11">
        <v>54</v>
      </c>
      <c r="D11" t="str">
        <f t="shared" si="0"/>
        <v>morbido</v>
      </c>
    </row>
    <row r="14" spans="1:4" x14ac:dyDescent="0.25">
      <c r="A14" s="3" t="s">
        <v>10</v>
      </c>
      <c r="B14" s="6" t="s">
        <v>4</v>
      </c>
    </row>
    <row r="15" spans="1:4" x14ac:dyDescent="0.25">
      <c r="A15" s="4" t="s">
        <v>2</v>
      </c>
      <c r="B15" s="7" t="s">
        <v>5</v>
      </c>
    </row>
    <row r="16" spans="1:4" x14ac:dyDescent="0.25">
      <c r="A16" s="4" t="s">
        <v>3</v>
      </c>
      <c r="B16" s="7" t="s">
        <v>6</v>
      </c>
    </row>
    <row r="17" spans="1:2" x14ac:dyDescent="0.25">
      <c r="A17" s="4" t="s">
        <v>11</v>
      </c>
      <c r="B17" s="7" t="s">
        <v>7</v>
      </c>
    </row>
    <row r="18" spans="1:2" x14ac:dyDescent="0.25">
      <c r="A18" s="4" t="s">
        <v>12</v>
      </c>
      <c r="B18" s="7" t="s">
        <v>8</v>
      </c>
    </row>
    <row r="19" spans="1:2" x14ac:dyDescent="0.25">
      <c r="A19" s="5" t="s">
        <v>13</v>
      </c>
      <c r="B19" s="8" t="s">
        <v>9</v>
      </c>
    </row>
    <row r="21" spans="1:2" x14ac:dyDescent="0.25">
      <c r="A21" s="2"/>
      <c r="B21" s="2"/>
    </row>
  </sheetData>
  <autoFilter ref="B2:C20" xr:uid="{00000000-0009-0000-0000-000003000000}">
    <sortState ref="B3:C23">
      <sortCondition ref="C2:C23"/>
    </sortState>
  </autoFilter>
  <conditionalFormatting sqref="C3">
    <cfRule type="expression" priority="16">
      <formula>"si ($C$3&lt;18; ""bajo peso"", $C$3&gt;18&lt;24.99;""normal"")"</formula>
    </cfRule>
    <cfRule type="containsText" dxfId="7" priority="17" operator="containsText" text="&lt;18">
      <formula>NOT(ISERROR(SEARCH("&lt;18",C3)))</formula>
    </cfRule>
    <cfRule type="cellIs" dxfId="6" priority="18" operator="lessThan">
      <formula>17</formula>
    </cfRule>
  </conditionalFormatting>
  <conditionalFormatting sqref="C3:C11">
    <cfRule type="cellIs" dxfId="5" priority="10" operator="greaterThan">
      <formula>40</formula>
    </cfRule>
    <cfRule type="cellIs" dxfId="4" priority="11" operator="between">
      <formula>35</formula>
      <formula>"39.99"</formula>
    </cfRule>
    <cfRule type="cellIs" dxfId="3" priority="12" operator="between">
      <formula>30</formula>
      <formula>"34.99"</formula>
    </cfRule>
    <cfRule type="cellIs" dxfId="2" priority="13" operator="between">
      <formula>25</formula>
      <formula>"29.99"</formula>
    </cfRule>
    <cfRule type="cellIs" dxfId="1" priority="14" operator="between">
      <formula>18</formula>
      <formula>"24.99"</formula>
    </cfRule>
    <cfRule type="cellIs" dxfId="0" priority="15" operator="lessThan">
      <formula>18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Eje 3</vt:lpstr>
      <vt:lpstr>Hoja1</vt:lpstr>
    </vt:vector>
  </TitlesOfParts>
  <LinksUpToDate>false</LinksUpToDate>
  <SharedDoc>false</SharedDoc>
  <HyperlinksChanged>false</HyperlinksChanged>
  <AppVersion>16.0300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