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d:\Usuarios\chenry\Documents\TMP\"/>
    </mc:Choice>
  </mc:AlternateContent>
  <xr:revisionPtr revIDLastSave="0" documentId="13_ncr:1_{332C91D1-8629-4D3F-9BE7-2582521860D8}" xr6:coauthVersionLast="37" xr6:coauthVersionMax="37" xr10:uidLastSave="{00000000-0000-0000-0000-000000000000}"/>
  <bookViews>
    <workbookView xWindow="0" yWindow="0" windowWidth="28800" windowHeight="12165" xr2:uid="{00000000-000D-0000-FFFF-FFFF00000000}"/>
  </bookViews>
  <sheets>
    <sheet name="Eje 2" sheetId="7" r:id="rId1"/>
    <sheet name="Hoja1" sheetId="6" state="hidden" r:id="rId2"/>
  </sheets>
  <definedNames>
    <definedName name="_xlnm._FilterDatabase" localSheetId="0" hidden="1">'Eje 2'!#REF!</definedName>
    <definedName name="_xlnm._FilterDatabase" localSheetId="1" hidden="1">Hoja1!$B$2:$C$20</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4" i="6" l="1"/>
  <c r="D5" i="6"/>
  <c r="D6" i="6"/>
  <c r="D7" i="6"/>
  <c r="D8" i="6"/>
  <c r="D9" i="6"/>
  <c r="D10" i="6"/>
  <c r="D11" i="6"/>
  <c r="D3" i="6"/>
</calcChain>
</file>

<file path=xl/sharedStrings.xml><?xml version="1.0" encoding="utf-8"?>
<sst xmlns="http://schemas.openxmlformats.org/spreadsheetml/2006/main" count="246" uniqueCount="183">
  <si>
    <t>Cedula</t>
  </si>
  <si>
    <t>IMC</t>
  </si>
  <si>
    <t>Normal</t>
  </si>
  <si>
    <t>Sobrepeso</t>
  </si>
  <si>
    <t>&lt;18</t>
  </si>
  <si>
    <t>entre 18 y 24,99</t>
  </si>
  <si>
    <t>entre 25 y 29,99</t>
  </si>
  <si>
    <t>entre 30 y 34,99</t>
  </si>
  <si>
    <t>entre 35 y 39,99</t>
  </si>
  <si>
    <t>&gt;40</t>
  </si>
  <si>
    <t xml:space="preserve">Bajo </t>
  </si>
  <si>
    <t>Obeso1</t>
  </si>
  <si>
    <t>Obeso2</t>
  </si>
  <si>
    <t>Mórbido</t>
  </si>
  <si>
    <t>Programas o Proyectos del PND 2015-2018</t>
  </si>
  <si>
    <t>Objetivo estratégico institucional</t>
  </si>
  <si>
    <t>Acción estratégica institucional</t>
  </si>
  <si>
    <t>Indicador</t>
  </si>
  <si>
    <t>Fórmula</t>
  </si>
  <si>
    <t>Meta del período 
(acumulada por año)</t>
  </si>
  <si>
    <t>Peso (%)</t>
  </si>
  <si>
    <t>Período de ejecución
 (etapas)</t>
  </si>
  <si>
    <t>Funcionario (s) responsable (s)</t>
  </si>
  <si>
    <t>Fecha de inicio (mes y año)</t>
  </si>
  <si>
    <t>Fecha de término (mes y año)</t>
  </si>
  <si>
    <t>Ministerio de Vivienda y Asentamientos Humanos
Plan Estratégico Institucional 2017-2018</t>
  </si>
  <si>
    <t>Año:</t>
  </si>
  <si>
    <t>Eje N° 2:</t>
  </si>
  <si>
    <t>Ordenamiento y gestión integrada del territorio nacional</t>
  </si>
  <si>
    <r>
      <t xml:space="preserve">Desglose de meta del período
</t>
    </r>
    <r>
      <rPr>
        <b/>
        <sz val="9"/>
        <color theme="1"/>
        <rFont val="Arial"/>
        <family val="2"/>
      </rPr>
      <t>(etapas)</t>
    </r>
  </si>
  <si>
    <t>Producto</t>
  </si>
  <si>
    <t>N.A.</t>
  </si>
  <si>
    <t>ene-17</t>
  </si>
  <si>
    <t>mar-17</t>
  </si>
  <si>
    <t>Sumatoria de los pesos relativos de las etapas establecidas.</t>
  </si>
  <si>
    <t>Desarrollo del borrador de directriz del Bono Colectivo.</t>
  </si>
  <si>
    <t xml:space="preserve">Ajustes y validación con actores claves. </t>
  </si>
  <si>
    <t>dic-18</t>
  </si>
  <si>
    <t>Silvia Valentinuzzi
Fabio Ureña
Equipo DPOT</t>
  </si>
  <si>
    <t>jun-17</t>
  </si>
  <si>
    <t>Sumatoria de los pesos relativos de las etapas programadas.</t>
  </si>
  <si>
    <t xml:space="preserve">Diagnóstico y depuración de datos. </t>
  </si>
  <si>
    <t>dic-17</t>
  </si>
  <si>
    <t>Bryan Zúñiga 
César Chaves Geovanny Sanabria 
Alfredo Moya</t>
  </si>
  <si>
    <t>Diseño del Sistema.</t>
  </si>
  <si>
    <t>Prueba.</t>
  </si>
  <si>
    <t>ene-18</t>
  </si>
  <si>
    <t>ago-18</t>
  </si>
  <si>
    <t>Documentación de manejo de datos cartográficos.</t>
  </si>
  <si>
    <t xml:space="preserve">Bryan Zúñiga 
César Chaves Geovanny Sanabria 
</t>
  </si>
  <si>
    <t>Diseño y Metodología.</t>
  </si>
  <si>
    <t>abr-17</t>
  </si>
  <si>
    <t>set-17</t>
  </si>
  <si>
    <t>Revisión y Ajuste.</t>
  </si>
  <si>
    <t>oct-17</t>
  </si>
  <si>
    <t>Mapas elaborados para publicación.</t>
  </si>
  <si>
    <t>Municipalidades contactadas.</t>
  </si>
  <si>
    <t>Silvia Valentinuzzi José Gabriel Román           Geovanny Sanabria</t>
  </si>
  <si>
    <t>(Número de informes elaborados / Número de informes programados ) X 100</t>
  </si>
  <si>
    <t>jun-18</t>
  </si>
  <si>
    <t>Marlen Rueda Johanna Rojas Patrica Rojas Daniel Román Oscar Alvarado Gelgert González</t>
  </si>
  <si>
    <t>Evaluación de la situación actual.</t>
  </si>
  <si>
    <t>1.1 Formulación de propuesta de normativa en materia de desarrollo urbano y planificación territorial.</t>
  </si>
  <si>
    <t>1.3 Articulación con las instituciones del Sector para capacitar a municipalidades claves en la gestión de instrumentos del SFNV y temas vinculados a la buena gestión de asentamientos humanos.</t>
  </si>
  <si>
    <t>1.4.1 Porcentaje de trabajos de investigación realizados en temas priorizados, con respecto al total programado (2).</t>
  </si>
  <si>
    <t>Proyecto de acceso a información en asignación de Bonos de vivienda.</t>
  </si>
  <si>
    <t>Programa de renovación de viviendas de clase media en centros urbanos deteriorados.</t>
  </si>
  <si>
    <t xml:space="preserve">Programa de mejoramiento barrial con Bono Comunal. </t>
  </si>
  <si>
    <t xml:space="preserve">Sumatoria de los pesos relativos de las etapas establecidas </t>
  </si>
  <si>
    <t xml:space="preserve">Capacitaciones impartidas en Sistemas de Información Geográfico y Sistemas de Posicionamiento Global. </t>
  </si>
  <si>
    <t>feb-17
feb-18</t>
  </si>
  <si>
    <t>dic-17
dic-18</t>
  </si>
  <si>
    <t>feb-18</t>
  </si>
  <si>
    <t>jul-18</t>
  </si>
  <si>
    <t xml:space="preserve">ene-17 </t>
  </si>
  <si>
    <t>2017-2018</t>
  </si>
  <si>
    <t>Generación de lineamientos que promuevan las ciudades compactas, incentivando la densificación, la renovación urbana, la reconstrucción de las áreas urbanas y urbano-rurales deterioradas, los usos mixtos, la compacidad urbana y la articulación eficiente a la oferta de servicios e infraestructura existente de la ciudad, que incluyan la caracterización de las áreas urbanas y la definición de un Sistema Nacional de Ciudades (PLANOT).</t>
  </si>
  <si>
    <t xml:space="preserve">Implementación de un paquete de instrumentos legales, administrativos y financieros de gestión territorial que permitan a los gobiernos locales gestionar su suelo y adquirir suelo y/o recursos financieros para desarrollar proyectos de interés público, en cantones que cuenten con plan regulador vigente (PLANOT).     </t>
  </si>
  <si>
    <t>Implementación de un programa que incentive la generación, conservación, recuperación, gestión y mantenimiento de conjuntos e inmuebles con valor paisajístico (PLANOT).</t>
  </si>
  <si>
    <t xml:space="preserve">Ejecución de proyectos, con perspectiva de género, enfocados en la generación y/o mejoramiento de infraestructura y servicios de agua, electricidad e internet, en barrios ubicados en los cantones con menor índice de desarrollo social y de competitividad territorial (PLANOT).   </t>
  </si>
  <si>
    <t>Acción estratégica de planes de políticas nacionales</t>
  </si>
  <si>
    <t>Silvia Valentinuzzi
Fabio Ureña
Marlen Rueda
Geovanny Sanabria</t>
  </si>
  <si>
    <t>Protocolo para el levantamiento espacial de asentamientos informales, elaborado.</t>
  </si>
  <si>
    <r>
      <t xml:space="preserve">(Número de informes de criterios técnicos elaborados en el año </t>
    </r>
    <r>
      <rPr>
        <i/>
        <sz val="10"/>
        <color theme="1"/>
        <rFont val="Arial"/>
        <family val="2"/>
      </rPr>
      <t xml:space="preserve">t </t>
    </r>
    <r>
      <rPr>
        <sz val="10"/>
        <color theme="1"/>
        <rFont val="Arial"/>
        <family val="2"/>
      </rPr>
      <t>/ Número de solicitudes recibidas para análisis en el año</t>
    </r>
    <r>
      <rPr>
        <i/>
        <sz val="10"/>
        <color theme="1"/>
        <rFont val="Arial"/>
        <family val="2"/>
      </rPr>
      <t xml:space="preserve"> t</t>
    </r>
    <r>
      <rPr>
        <sz val="10"/>
        <color theme="1"/>
        <rFont val="Arial"/>
        <family val="2"/>
      </rPr>
      <t>) X 100</t>
    </r>
  </si>
  <si>
    <t>(Número de mapas elaborados para publicación / Número de mapas programados) X 100</t>
  </si>
  <si>
    <t>(Número de municipalidades contactadas / Número de mucipalidades programadas) X 100</t>
  </si>
  <si>
    <t>1.2.1 Porcentaje de informes de criterios técnicos de aptitud de terrenos para proyectos de vivienda de interés social elaborados, con respecto al total de solicitudes recibidas.</t>
  </si>
  <si>
    <t>(Número de actividades de capacitación a municipalidades realizadas / Número de actividades de capacitación a municipalidades programadas) X 100</t>
  </si>
  <si>
    <t xml:space="preserve">Actividades de capacitación a municipalidades realizadas. </t>
  </si>
  <si>
    <t>(Número de capacitaciones impartidas en SIG y GPS / Número de capacitaciones programadas en SIG y GPS) X 100</t>
  </si>
  <si>
    <t>(Número de trabajos de investigación realizados en el año t / Número de temas priorizados para investigación) X 100</t>
  </si>
  <si>
    <t xml:space="preserve">1.3.1 Porcentaje de actividades de capacitación a municipalidades realizadas, en materia de gestión de instrumentos del SFNV y de asentamientos humanos, con respecto al total programado (2 a nivel nacional).    </t>
  </si>
  <si>
    <t>Informes de seguimiento de intervenciones elaborados.</t>
  </si>
  <si>
    <t>Propuesta de Directriz de Bono Colectivo desarrollada.</t>
  </si>
  <si>
    <t>Informes de evaluación elaborados.</t>
  </si>
  <si>
    <t xml:space="preserve">Propuesta de Sistema de Información Geográfica desarrollada.  </t>
  </si>
  <si>
    <t>NA</t>
  </si>
  <si>
    <t>Consulta Pública de la PNDU.</t>
  </si>
  <si>
    <t>mar-18</t>
  </si>
  <si>
    <t>1. Formular propuestas de políticas, lineamientos y directrices sociales y físico espaciales, así como modelos de
intervención y evaluación, con el
propósito de coadyuvar a una mayor efectividad en la atención de las
necesidades de vivienda de las
poblaciones meta.</t>
  </si>
  <si>
    <t>Propuesta de Política Nacional de Desarrollo Urbano elaborada y remitida.</t>
  </si>
  <si>
    <t>Silvia Valentinuzzi</t>
  </si>
  <si>
    <t>Ajuste y actualización de la propuesta de PNDU</t>
  </si>
  <si>
    <t>Remisión al Despacho  de la propuesta PNDU y su Plan de Acción.</t>
  </si>
  <si>
    <t>Construir la línea base para todas las acciones de la PNDU (Acción transversal 2 de la PNUD)</t>
  </si>
  <si>
    <t>Sumatoria de los pesos ponderados por etapa.</t>
  </si>
  <si>
    <t>Documento de línea base de las acciones de la PNDU que involucran al MIVAH remitido.</t>
  </si>
  <si>
    <t>Elaboración del documento de línea base para las acciones de la PNDU que involucran al MIVAH.</t>
  </si>
  <si>
    <t>nov-18</t>
  </si>
  <si>
    <t>Director(a) DGIT 
Fabio Ureña
Equipo DPOT</t>
  </si>
  <si>
    <t>Remisión del documento de línea base, para las acciones de la PNDU que involucran al MIVAH, al coordinador de la subcomisión técnica del Ministerio en el CNPU para su gestión ante dicho órgano.</t>
  </si>
  <si>
    <t>Hacer una evaluación sobre las necesidades en cuanto a normativa en materia de planificación urbana (actualización, mejoramiento, creación o eliminación), para impulsar el desarrollo urbano en el país, según los lineamientos de la PNDU (Acción transversal 4 de la PNUD)</t>
  </si>
  <si>
    <t>Propuesta normativa en materia de planificación urbana presentada al Jerarca del Ministerio.</t>
  </si>
  <si>
    <t>Realizar una evaluación sobre las necesidades en cuanto a normativa en materia de planificación urbana que incluya herramientas para financiamiento y gestión del desarrollo urbano y articulación de la gestión pública con las iniciativas de ONGs y sociedad civil y aprobación de planes reguladores.</t>
  </si>
  <si>
    <t>oct-18</t>
  </si>
  <si>
    <t>Elaboración de una propuesta de modificación a la normativa en materia de planificación urbana basada en los resultados de la evaluación realizada en la etapa anterior.</t>
  </si>
  <si>
    <t>3.III. Incentivar la creación y mantenimiento de espacios públicos de calidad, para la recreación, actividad física y movilización activa, que promuevan la inclusión social. (PNDU)</t>
  </si>
  <si>
    <t>1.4 Gestión de información y conocimiento sobre desarrollo socio territorial, mediante propuestas de investigación aplicadas.</t>
  </si>
  <si>
    <t>Popuesta integral para incentivar la creación y mantenimiento de espacios públicos presentada al Jerarca del Ministerio.</t>
  </si>
  <si>
    <t>Elaborar una propuesta de un esquema foros a realizar sobre la temática "Desarrollo del espacio público" considerando etapas a desarrollar entre 2018 y 2022.</t>
  </si>
  <si>
    <t>Generar material de apoyo para la primera etapa del esquema de foros.</t>
  </si>
  <si>
    <t>set-18</t>
  </si>
  <si>
    <t>Analizar la institucionalidad del Consejo Nacional de Planificación Urbana y la forma en que cada una puede integrar el tema de creación de espacios públicos verdes y recreativos</t>
  </si>
  <si>
    <t>Elaboración y presentación al coordinador de la subcomisión técnica del MIVAH ante el CNPU y al Jerarca ministerial de la propuesta integrada para incentivar la creación y mantenimiento de espacios públicos.</t>
  </si>
  <si>
    <t>Director(a) DGIT
Marlen Rueda
Equipo DGPT</t>
  </si>
  <si>
    <t>Presentación  de  la propuesta  al Jerarca del MIVAH para su aprobación.</t>
  </si>
  <si>
    <t>1.2 Evaluación de aptitud de terrenos para  proyectos de vivienda de interés social y remisión de criterio técnico al Despacho Ministerial.</t>
  </si>
  <si>
    <t>5.I. Capacitar a actores de la sociedad (población en general, sociedad civil, técnicos de municipalidades e instituciones públicas y políticos) en temas vinculados con la planificación y el desarrollo urbano (ejes de la PNDU). (PNDU)</t>
  </si>
  <si>
    <t>Plan de capacitación municipal en temas de planificación urbana y ordenamiento territorial ejecutado.</t>
  </si>
  <si>
    <r>
      <t>Crear una propuesta de Plan de capacitación municipal en temáticas de planificación urbana y ordenamiento territorial (aporte del MIVAH a la acción específica 5.I.1 de la PNDU).</t>
    </r>
    <r>
      <rPr>
        <vertAlign val="superscript"/>
        <sz val="10"/>
        <color theme="1"/>
        <rFont val="Arial"/>
        <family val="2"/>
      </rPr>
      <t>2</t>
    </r>
  </si>
  <si>
    <t>Ejecución de capacitaciones a 5 municipalidades con base en la propuesta hecha y aprobada por el Jerarca ministerial.</t>
  </si>
  <si>
    <t>2.II. Mejorar la operación y funcionamiento de las redes viales previendo el crecimiento futuro y la integración de nuevos desarrollos a la estructura urbana existente mediante planes viales cantonales. (PNDU)</t>
  </si>
  <si>
    <t>Total de municipalidades asesoradas para la formulación planes viales para organizar el crecimiento y la expansión futura / Total de municipalidades programadas</t>
  </si>
  <si>
    <r>
      <t>Asesoría a municipalidades para la formulación planes viales para organizar el crecimiento y la expansión futura.</t>
    </r>
    <r>
      <rPr>
        <vertAlign val="superscript"/>
        <sz val="10"/>
        <color theme="1"/>
        <rFont val="Arial"/>
        <family val="2"/>
      </rPr>
      <t>1</t>
    </r>
  </si>
  <si>
    <t>Trabajos de investigación realizados.</t>
  </si>
  <si>
    <t>Sumatoria de los pesos ponderados por etapa</t>
  </si>
  <si>
    <r>
      <t>Plan de capacitación docente ejecutado.</t>
    </r>
    <r>
      <rPr>
        <vertAlign val="superscript"/>
        <sz val="10"/>
        <color theme="1"/>
        <rFont val="Arial"/>
        <family val="2"/>
      </rPr>
      <t>3</t>
    </r>
    <r>
      <rPr>
        <sz val="10"/>
        <color theme="1"/>
        <rFont val="Arial"/>
        <family val="2"/>
      </rPr>
      <t xml:space="preserve"> </t>
    </r>
  </si>
  <si>
    <r>
      <t>Coordinación necesaria con el MEP de cara al cumplimiento de la acción específica de la PNDU sobre formulación de cursos de capacitación docente acerca de la incorporación de principios sobre planificación urbana y ordenamiento territorial en su práctica profesional.</t>
    </r>
    <r>
      <rPr>
        <vertAlign val="superscript"/>
        <sz val="10"/>
        <color theme="1"/>
        <rFont val="Arial"/>
        <family val="2"/>
      </rPr>
      <t>4</t>
    </r>
  </si>
  <si>
    <t>5.III. Proponer al MEP y al Consejo Superior de Educación la inclusión de los principios sobre planificación urbana, ordenamiento territorial y movilidad urbana, en la oferta educativa ministerial. (PNDU)</t>
  </si>
  <si>
    <r>
      <t>Guía para la incorporación de los principios sobre planificación urbana sostenible y ordenamiento territorial en la oferta educativa elaborada y con un piloto ejecutado.</t>
    </r>
    <r>
      <rPr>
        <vertAlign val="superscript"/>
        <sz val="10"/>
        <color theme="1"/>
        <rFont val="Arial"/>
        <family val="2"/>
      </rPr>
      <t>3</t>
    </r>
  </si>
  <si>
    <r>
      <t>Coordinación necesaria con el MEP de cara al cumplimiento de la acción específica de la PNDU sobre la creación de una guía para la incorporación de los principios sobre planificación urbana sostenible y ordenamiento territorial, en la oferta educativa, según la Política Curricular 2016.</t>
    </r>
    <r>
      <rPr>
        <vertAlign val="superscript"/>
        <sz val="10"/>
        <color theme="1"/>
        <rFont val="Arial"/>
        <family val="2"/>
      </rPr>
      <t>4</t>
    </r>
  </si>
  <si>
    <t>Implementación de una metodología que permita identificar y priorizar la atención de asentamientos humanos en condición de precario y/o ubicados en zonas de riesgo, con base en criterios técnicos y cartografía temática atinente y actualizada (PLANOT).
5.I. Capacitar a actores de la sociedad (población en general, sociedad civil, técnicos de municipalidades e instituciones públicas y políticos) en temas vinculados con la planificación y el desarrollo urbano (ejes de la PNDU). (PNDU)</t>
  </si>
  <si>
    <t>3. Orientar la gestión integrada del territorio mediante la promoción de intervenciones que aprovechen el  procesamiento de información estratégica y el uso de herramientas geotecnológicas eficaces, para impulsar un desarrollo más eficiente y equilibrado, que redunde en la mayor competitividad de los asentamientos humanos.</t>
  </si>
  <si>
    <t>3.1 Apoyo a la modernización tecnológica institucional, mediante la capacitación, el uso, el procesamiento, la organización, el manejo, el análisis y  la publicación de información y herramientas de SIG.</t>
  </si>
  <si>
    <t>1.4.1.1 Creación y coordinación de un sistema de
información digital, a escala nacional, regional, cantonal y
distrital, sobre las necesidades de vivienda y asentamientos
humanos.</t>
  </si>
  <si>
    <t xml:space="preserve">(Número de actualizaciones  realizadas anualmente al compendio/Número de actualizaciones programadas) X100 </t>
  </si>
  <si>
    <t>Compendio Estadístico Actualizado.</t>
  </si>
  <si>
    <t>abril-18</t>
  </si>
  <si>
    <t>may-18</t>
  </si>
  <si>
    <t>Alfredo Moya</t>
  </si>
  <si>
    <t xml:space="preserve">Sumatoria de los pesos relativos de las etapas programadas. </t>
  </si>
  <si>
    <t>Atlas Estadístico elaborado para publicación.</t>
  </si>
  <si>
    <t>1. Selección y depuración de información estadística para la elaboración de mapas.</t>
  </si>
  <si>
    <t>2.  Elaboración de mapas con información estadística.</t>
  </si>
  <si>
    <t>agost-18</t>
  </si>
  <si>
    <t>3. Análisis e interpretación de los datos.</t>
  </si>
  <si>
    <t>4. Atlas elaborado para publicación.</t>
  </si>
  <si>
    <t>3.2 Gestión del Programa de Bono RAMT.</t>
  </si>
  <si>
    <t>3.3 Seguimiento en materia de mejoramiento barrial, de acuerdo con los principios de renovación urbana.</t>
  </si>
  <si>
    <r>
      <t xml:space="preserve">1 </t>
    </r>
    <r>
      <rPr>
        <sz val="10"/>
        <color theme="1"/>
        <rFont val="Arial"/>
        <family val="2"/>
      </rPr>
      <t>Para hacer la asesoría se requiere formular instrumentos metodológicos para orientar la creación de planes viales cantonales para organizar el crecimiento  y la expansión futura en ciudades intermedias.</t>
    </r>
  </si>
  <si>
    <r>
      <t xml:space="preserve">2 </t>
    </r>
    <r>
      <rPr>
        <sz val="10"/>
        <color theme="1"/>
        <rFont val="Arial"/>
        <family val="2"/>
      </rPr>
      <t>El Plan de capacitación debe ser pensado para ejecutarse de manera continua, pero debe plantearse de manera que se vaya ejecutando de manera gradual iniciando con un limitado número de temáticas: i. Planificación urbana y ordenamientos territorial (normativa y aplicación); ii. Principios de planificación urbana aplicados a proyectos habitacionales modelo; iii. Metodología para hacer planes viales de expansión urbana; iv. Sistema de Información Geográfica al servicio de la planificación urbana; v. Política Nacional de Desarrollo Urbano y cómo cumplir con ella; vi. Política Nacional de Ordenamiento Territorial y cómo cumplir con ella. Para el listado de módulos ofrecidos, en cada una de las temáticas, deberá hacerse una ficha con: la descripción, el público meta, el resultado esperado producto de la capacitación, la lista de temas incluidos en el módulo y los insumos técnicos a utilizar para cada uno. Las temáticas abordadas en el Plan de Capacitación podrán aumentar y también ser profundizadas, pudiendo existir más de un módulo para abordar una temática, los cuales deberán ser impartidos de manera secuencial.</t>
    </r>
  </si>
  <si>
    <r>
      <t xml:space="preserve">3 </t>
    </r>
    <r>
      <rPr>
        <sz val="10"/>
        <color theme="1"/>
        <rFont val="Arial"/>
        <family val="2"/>
      </rPr>
      <t>De acuerdo a la programación contemplada en el Plan de Acción de la PNDU.</t>
    </r>
  </si>
  <si>
    <r>
      <t xml:space="preserve">4 </t>
    </r>
    <r>
      <rPr>
        <sz val="10"/>
        <color theme="1"/>
        <rFont val="Arial"/>
        <family val="2"/>
      </rPr>
      <t>La coordinación con el MEP es una etapa común tanto para la elaboración de los cursos de capacitación docente como para la formulación de la guía para la incorporación de los principios sobre planificación urbana sostenible y ordenamiento territorial en la oferta educativa, necesaria para ejecutar esas acciones a partir del 2019.</t>
    </r>
  </si>
  <si>
    <t>1.1.1 Porcentaje de avance en la elaboración y remisión de la Política Nacional de Desarrollo Urbano, según las etapas establecidas.</t>
  </si>
  <si>
    <t>2. Contribuir al ordenamiento del territorio nacional, mediante la generación de lineamientos y mecanismos que busquen la gestión integrada de los asentamientos humanos; a fin de lograr el desarrollo de la población, de una forma más equitativa y competitiva, dentro de un ambiente sano y ecológicamente equilibrado.</t>
  </si>
  <si>
    <r>
      <rPr>
        <vertAlign val="superscript"/>
        <sz val="11"/>
        <color theme="1"/>
        <rFont val="Arial"/>
        <family val="2"/>
      </rPr>
      <t xml:space="preserve">5 </t>
    </r>
    <r>
      <rPr>
        <sz val="10"/>
        <color theme="1"/>
        <rFont val="Arial"/>
        <family val="2"/>
      </rPr>
      <t>En cuanto a  las intervenciones de mejoramiento barrial, se distribuyen de la siguiente forma: 23 informes para el período 2017-2018 (2017: 5 corresponden al PND; 4 proyectos en fase constructiva Tirrases 1 y Tirrases 2, Los Lirios, Barrio Corazón de Jesús; 3 proyectos del primer concurso de bono colectivo; y 8 proyectos del segundo concurso. 2018: 3 propuestas según PND).</t>
    </r>
  </si>
  <si>
    <t>1.1.2 Porcentaje de avance en la elaboración y remisión del documento de línea base de las acciones de la PNDU que involucran al MIVAH.</t>
  </si>
  <si>
    <t>1.1.3 Porcentaje de avance en la elaboración y presentación al Jerarca del Ministerio de la propuesta de normativa en materia de planificación urbana según las etapas establecidas.</t>
  </si>
  <si>
    <t>1.1.4 Porcentaje de avance en el desarrollo de la propuesta de una  Directriz de Bono Colectivo, según las etapas establecidas.</t>
  </si>
  <si>
    <t>1.3.2 Porcentaje de avance en la ejecución del Plan de capacitación municipal en temas de planificación urbana y ordenamiento territorial de acuerdo a las etapas programadas.</t>
  </si>
  <si>
    <t>1.3.3 Porcentaje de municipalidades asesoradas para la ceración de planes viales de expansión y crecimiento futuro (2 municipalidades).</t>
  </si>
  <si>
    <t>1.4.2 Porcentaje de avance en la elaboración y presentación de la propuesta integral para incentivar la creación y mantenimiento de espacios públicos de acuerdo a las etapas programadas.</t>
  </si>
  <si>
    <t xml:space="preserve">2.1.1 Porcentaje de avance en la ejecución del plan de capacitación docente.
</t>
  </si>
  <si>
    <t>2.1.2 Porcentaje de avance en la elaboración y remisión de la Guía.</t>
  </si>
  <si>
    <t xml:space="preserve">3.1.1 Porcentaje de avance en el desarrollo de un Sistema de Información Geográfica Institucional, según las etapas establecidas.           </t>
  </si>
  <si>
    <t>3.1.2 Porcentaje de capacitaciones impartidas en Sistemas de Información Geográfica y Sistemas de Posicionamiento Global con respecto al total de capacitaciones programadas (5 capacitaciones: 2 en SIG y 3 en GPS).</t>
  </si>
  <si>
    <t xml:space="preserve">3.1.3 Porcentaje de avance en la elaboración de un protocolo para el levantamiento geoespacial de asentamientos informales, según las etapas definidas.  </t>
  </si>
  <si>
    <t xml:space="preserve">3.1.4 Porcentaje de mapas elaborados para publicación, con respecto al total programado (10). </t>
  </si>
  <si>
    <t>3.1.5 Porcentaje de actualizaciones realizadas al compendio al año (1)</t>
  </si>
  <si>
    <t xml:space="preserve">3.1.6 Porcentaje de avance en la elaboración de Atlas Estadístico según las etapas programadas </t>
  </si>
  <si>
    <t>3.2.1 Porcentaje de municipalidades contactadas por el DIOT para el desarrollo del programa bono RAMT, con respecto al total  programado (32).</t>
  </si>
  <si>
    <r>
      <t>3.3.1 Porcentaje de informes de seguimiento elaborados sobre intervenciones de mejoramiento de barrios, con respecto al total programado</t>
    </r>
    <r>
      <rPr>
        <vertAlign val="superscript"/>
        <sz val="10"/>
        <color theme="1"/>
        <rFont val="Arial"/>
        <family val="2"/>
      </rPr>
      <t>.5</t>
    </r>
  </si>
  <si>
    <t>2.1 Generación de lineamientos y mecanismos para la gestión integrada de los asentamientos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</si>
</sst>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Arial"/>
      <family val="2"/>
    </font>
    <font>
      <sz val="11"/>
      <color theme="1"/>
      <name val="Arial"/>
      <family val="2"/>
    </font>
    <font>
      <b/>
      <sz val="10"/>
      <color theme="1"/>
      <name val="Arial"/>
      <family val="2"/>
    </font>
    <font>
      <b/>
      <sz val="11"/>
      <color theme="1"/>
      <name val="Calibri"/>
      <family val="2"/>
      <scheme val="minor"/>
    </font>
    <font>
      <b/>
      <sz val="9"/>
      <color theme="1"/>
      <name val="Arial"/>
      <family val="2"/>
    </font>
    <font>
      <sz val="10"/>
      <color theme="1"/>
      <name val="Arial"/>
      <family val="2"/>
    </font>
    <font>
      <sz val="10"/>
      <name val="Arial"/>
      <family val="2"/>
    </font>
    <font>
      <sz val="11"/>
      <color theme="1"/>
      <name val="Calibri"/>
      <family val="2"/>
      <scheme val="minor"/>
    </font>
    <font>
      <i/>
      <sz val="10"/>
      <color theme="1"/>
      <name val="Arial"/>
      <family val="2"/>
    </font>
    <font>
      <vertAlign val="superscript"/>
      <sz val="10"/>
      <color theme="1"/>
      <name val="Arial"/>
      <family val="2"/>
    </font>
    <font>
      <vertAlign val="superscript"/>
      <sz val="11"/>
      <color theme="1"/>
      <name val="Arial"/>
      <family val="2"/>
    </font>
    <font>
      <sz val="12"/>
      <color theme="1"/>
      <name val="Calibri"/>
      <family val="2"/>
      <scheme val="minor"/>
    </font>
    <font>
      <b/>
      <sz val="12"/>
      <color theme="1"/>
      <name val="Calibri"/>
      <family val="2"/>
      <scheme val="minor"/>
    </font>
    <font>
      <strike/>
      <sz val="10"/>
      <color theme="1"/>
      <name val="Arial"/>
      <family val="2"/>
    </font>
  </fonts>
  <fills count="4">
    <fill>
      <patternFill patternType="none"/>
    </fill>
    <fill>
      <patternFill patternType="gray125"/>
    </fill>
    <fill>
      <gradientFill degree="135">
        <stop position="0">
          <color theme="0"/>
        </stop>
        <stop position="0.5">
          <color theme="3" tint="0.59999389629810485"/>
        </stop>
        <stop position="1">
          <color theme="0"/>
        </stop>
      </gradient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8" fillId="0" borderId="0"/>
    <xf numFmtId="0" fontId="8" fillId="0" borderId="0"/>
  </cellStyleXfs>
  <cellXfs count="117">
    <xf numFmtId="0" fontId="0" fillId="0" borderId="0" xfId="0"/>
    <xf numFmtId="0" fontId="0" fillId="0" borderId="0" xfId="0" applyAlignment="1">
      <alignment horizontal="right"/>
    </xf>
    <xf numFmtId="0" fontId="0" fillId="0" borderId="0" xfId="0" applyFill="1"/>
    <xf numFmtId="0" fontId="4" fillId="0" borderId="7" xfId="0" applyFont="1" applyFill="1" applyBorder="1"/>
    <xf numFmtId="0" fontId="4" fillId="0" borderId="11" xfId="0" applyFont="1" applyBorder="1"/>
    <xf numFmtId="0" fontId="4" fillId="0" borderId="8" xfId="0" applyFont="1" applyBorder="1"/>
    <xf numFmtId="0" fontId="0" fillId="0" borderId="3" xfId="0" applyBorder="1"/>
    <xf numFmtId="0" fontId="0" fillId="0" borderId="4" xfId="0" applyBorder="1"/>
    <xf numFmtId="0" fontId="0" fillId="0" borderId="5" xfId="0" applyBorder="1"/>
    <xf numFmtId="0" fontId="3" fillId="0" borderId="0" xfId="0" applyFont="1" applyBorder="1"/>
    <xf numFmtId="0" fontId="1" fillId="0" borderId="0" xfId="0" applyFont="1" applyBorder="1" applyAlignment="1">
      <alignment horizontal="left"/>
    </xf>
    <xf numFmtId="0" fontId="6" fillId="0" borderId="0" xfId="1" applyFont="1" applyFill="1" applyBorder="1" applyAlignment="1">
      <alignment horizontal="justify" vertical="top"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0" xfId="0" applyFont="1" applyBorder="1" applyAlignment="1">
      <alignment horizontal="left"/>
    </xf>
    <xf numFmtId="0" fontId="4" fillId="0" borderId="0" xfId="0" applyFont="1" applyAlignment="1">
      <alignment vertical="top"/>
    </xf>
    <xf numFmtId="0" fontId="3" fillId="2" borderId="1" xfId="0" applyFont="1" applyFill="1" applyBorder="1" applyAlignment="1">
      <alignment horizontal="center" vertical="center" wrapText="1"/>
    </xf>
    <xf numFmtId="0" fontId="8" fillId="3" borderId="0" xfId="0" applyFont="1" applyFill="1"/>
    <xf numFmtId="0" fontId="0" fillId="3" borderId="0" xfId="0" applyFill="1"/>
    <xf numFmtId="9" fontId="6" fillId="3" borderId="1" xfId="1" applyNumberFormat="1" applyFont="1" applyFill="1" applyBorder="1" applyAlignment="1">
      <alignment horizontal="center" vertical="top"/>
    </xf>
    <xf numFmtId="0" fontId="8" fillId="3" borderId="0" xfId="0" applyFont="1" applyFill="1" applyAlignment="1">
      <alignment horizontal="left" vertical="top"/>
    </xf>
    <xf numFmtId="0" fontId="6" fillId="3" borderId="1" xfId="1" applyFont="1" applyFill="1" applyBorder="1" applyAlignment="1">
      <alignment horizontal="justify" vertical="top" wrapText="1"/>
    </xf>
    <xf numFmtId="0" fontId="6" fillId="3" borderId="1" xfId="1" applyFont="1" applyFill="1" applyBorder="1" applyAlignment="1">
      <alignment horizontal="center" vertical="top"/>
    </xf>
    <xf numFmtId="9" fontId="3" fillId="3" borderId="1" xfId="1" applyNumberFormat="1" applyFont="1" applyFill="1" applyBorder="1" applyAlignment="1">
      <alignment horizontal="center" vertical="top"/>
    </xf>
    <xf numFmtId="9" fontId="3" fillId="3" borderId="1" xfId="1" applyNumberFormat="1" applyFont="1" applyFill="1" applyBorder="1" applyAlignment="1">
      <alignment horizontal="center" vertical="top" wrapText="1"/>
    </xf>
    <xf numFmtId="0" fontId="6" fillId="3" borderId="3" xfId="1" applyFont="1" applyFill="1" applyBorder="1" applyAlignment="1">
      <alignment horizontal="justify" vertical="top" wrapText="1"/>
    </xf>
    <xf numFmtId="0" fontId="6" fillId="3" borderId="1" xfId="0" applyFont="1" applyFill="1" applyBorder="1" applyAlignment="1">
      <alignment horizontal="justify" vertical="top" wrapText="1"/>
    </xf>
    <xf numFmtId="0" fontId="6" fillId="3" borderId="3" xfId="1" applyFont="1" applyFill="1" applyBorder="1" applyAlignment="1">
      <alignment vertical="top" wrapText="1"/>
    </xf>
    <xf numFmtId="0" fontId="6" fillId="3" borderId="4" xfId="1" applyFont="1" applyFill="1" applyBorder="1" applyAlignment="1">
      <alignment horizontal="left" vertical="top" wrapText="1"/>
    </xf>
    <xf numFmtId="0" fontId="6" fillId="3" borderId="4" xfId="1" applyFont="1" applyFill="1" applyBorder="1" applyAlignment="1">
      <alignment horizontal="center" vertical="top" wrapText="1"/>
    </xf>
    <xf numFmtId="9" fontId="6" fillId="3" borderId="1" xfId="1" applyNumberFormat="1" applyFont="1" applyFill="1" applyBorder="1" applyAlignment="1">
      <alignment horizontal="center" vertical="top" wrapText="1"/>
    </xf>
    <xf numFmtId="0" fontId="6" fillId="3" borderId="1" xfId="1" applyFont="1" applyFill="1" applyBorder="1" applyAlignment="1">
      <alignment vertical="top" wrapText="1"/>
    </xf>
    <xf numFmtId="0" fontId="6" fillId="3" borderId="1" xfId="1" applyFont="1" applyFill="1" applyBorder="1" applyAlignment="1">
      <alignment horizontal="left" vertical="top" wrapText="1"/>
    </xf>
    <xf numFmtId="0" fontId="6" fillId="3" borderId="3" xfId="1" applyFont="1" applyFill="1" applyBorder="1" applyAlignment="1">
      <alignment horizontal="left" vertical="top" wrapText="1"/>
    </xf>
    <xf numFmtId="9" fontId="3" fillId="3" borderId="3" xfId="1" applyNumberFormat="1" applyFont="1" applyFill="1" applyBorder="1" applyAlignment="1">
      <alignment horizontal="center" vertical="top" wrapText="1"/>
    </xf>
    <xf numFmtId="9" fontId="6" fillId="3" borderId="1" xfId="1" applyNumberFormat="1" applyFont="1" applyFill="1" applyBorder="1" applyAlignment="1">
      <alignment horizontal="left" vertical="top" wrapText="1"/>
    </xf>
    <xf numFmtId="9" fontId="3" fillId="3" borderId="5" xfId="1" applyNumberFormat="1" applyFont="1" applyFill="1" applyBorder="1" applyAlignment="1">
      <alignment horizontal="center" vertical="top" wrapText="1"/>
    </xf>
    <xf numFmtId="0" fontId="6" fillId="3" borderId="1" xfId="1" applyFont="1" applyFill="1" applyBorder="1" applyAlignment="1">
      <alignment horizontal="center" vertical="top" wrapText="1"/>
    </xf>
    <xf numFmtId="0" fontId="6" fillId="0" borderId="0" xfId="1" applyFont="1" applyBorder="1" applyAlignment="1">
      <alignment horizontal="justify" vertical="top" wrapText="1"/>
    </xf>
    <xf numFmtId="0" fontId="7" fillId="0" borderId="0" xfId="0" applyFont="1" applyFill="1" applyBorder="1" applyAlignment="1">
      <alignment horizontal="justify" vertical="top" wrapText="1"/>
    </xf>
    <xf numFmtId="9" fontId="7" fillId="0" borderId="0" xfId="1" applyNumberFormat="1" applyFont="1" applyBorder="1" applyAlignment="1">
      <alignment horizontal="center" vertical="top" wrapText="1"/>
    </xf>
    <xf numFmtId="9" fontId="3" fillId="0" borderId="0" xfId="1" applyNumberFormat="1" applyFont="1" applyBorder="1" applyAlignment="1">
      <alignment horizontal="center" vertical="top" wrapText="1"/>
    </xf>
    <xf numFmtId="0" fontId="6" fillId="0" borderId="0" xfId="1" applyFont="1" applyBorder="1" applyAlignment="1">
      <alignment horizontal="center" vertical="top" wrapText="1"/>
    </xf>
    <xf numFmtId="9" fontId="6" fillId="0" borderId="0" xfId="1" applyNumberFormat="1" applyFont="1" applyBorder="1" applyAlignment="1">
      <alignment horizontal="center" vertical="center" wrapText="1"/>
    </xf>
    <xf numFmtId="49" fontId="6" fillId="0" borderId="0" xfId="1" applyNumberFormat="1" applyFont="1" applyBorder="1" applyAlignment="1">
      <alignment horizontal="center" vertical="top" wrapText="1"/>
    </xf>
    <xf numFmtId="0" fontId="6" fillId="0" borderId="0" xfId="1" applyFont="1" applyBorder="1" applyAlignment="1">
      <alignment vertical="top" wrapText="1"/>
    </xf>
    <xf numFmtId="0" fontId="0" fillId="0" borderId="0" xfId="0" applyAlignment="1"/>
    <xf numFmtId="9" fontId="6" fillId="3" borderId="3" xfId="1" applyNumberFormat="1" applyFont="1" applyFill="1" applyBorder="1" applyAlignment="1">
      <alignment horizontal="center" vertical="top"/>
    </xf>
    <xf numFmtId="9" fontId="6" fillId="3" borderId="5" xfId="1" applyNumberFormat="1" applyFont="1" applyFill="1" applyBorder="1" applyAlignment="1">
      <alignment horizontal="center" vertical="top"/>
    </xf>
    <xf numFmtId="49" fontId="6" fillId="3" borderId="1" xfId="1" applyNumberFormat="1" applyFont="1" applyFill="1" applyBorder="1" applyAlignment="1">
      <alignment horizontal="center" vertical="top"/>
    </xf>
    <xf numFmtId="49" fontId="6" fillId="3" borderId="3" xfId="1" applyNumberFormat="1" applyFont="1" applyFill="1" applyBorder="1" applyAlignment="1">
      <alignment horizontal="center" vertical="top"/>
    </xf>
    <xf numFmtId="17" fontId="6" fillId="3" borderId="3" xfId="1" applyNumberFormat="1" applyFont="1" applyFill="1" applyBorder="1" applyAlignment="1">
      <alignment horizontal="center" vertical="top" wrapText="1"/>
    </xf>
    <xf numFmtId="17" fontId="6" fillId="3" borderId="1" xfId="1" applyNumberFormat="1" applyFont="1" applyFill="1" applyBorder="1" applyAlignment="1">
      <alignment horizontal="center" vertical="top" wrapText="1"/>
    </xf>
    <xf numFmtId="17" fontId="6" fillId="3" borderId="3" xfId="1" applyNumberFormat="1" applyFont="1" applyFill="1" applyBorder="1" applyAlignment="1">
      <alignment horizontal="center" vertical="top"/>
    </xf>
    <xf numFmtId="17" fontId="6" fillId="3" borderId="1" xfId="1" applyNumberFormat="1" applyFont="1" applyFill="1" applyBorder="1" applyAlignment="1">
      <alignment horizontal="center" vertical="top"/>
    </xf>
    <xf numFmtId="9" fontId="6" fillId="3" borderId="1" xfId="1" applyNumberFormat="1" applyFont="1" applyFill="1" applyBorder="1" applyAlignment="1">
      <alignment horizontal="left" vertical="top"/>
    </xf>
    <xf numFmtId="0" fontId="14" fillId="3" borderId="5" xfId="1" applyFont="1" applyFill="1" applyBorder="1" applyAlignment="1">
      <alignment horizontal="center" vertical="top" wrapText="1"/>
    </xf>
    <xf numFmtId="9" fontId="6" fillId="3" borderId="3" xfId="1" applyNumberFormat="1" applyFont="1" applyFill="1" applyBorder="1" applyAlignment="1">
      <alignment horizontal="center" vertical="top" wrapText="1"/>
    </xf>
    <xf numFmtId="0" fontId="6" fillId="3" borderId="3" xfId="0" applyFont="1" applyFill="1" applyBorder="1" applyAlignment="1">
      <alignment horizontal="left" vertical="top" wrapText="1"/>
    </xf>
    <xf numFmtId="0" fontId="14" fillId="3" borderId="3" xfId="1" applyFont="1" applyFill="1" applyBorder="1" applyAlignment="1">
      <alignment horizontal="justify" vertical="top" wrapText="1"/>
    </xf>
    <xf numFmtId="17" fontId="6" fillId="3" borderId="13" xfId="1" applyNumberFormat="1" applyFont="1" applyFill="1" applyBorder="1" applyAlignment="1">
      <alignment horizontal="center" vertical="top" wrapText="1"/>
    </xf>
    <xf numFmtId="0" fontId="6" fillId="3" borderId="5" xfId="1" applyFont="1" applyFill="1" applyBorder="1" applyAlignment="1">
      <alignment horizontal="justify" vertical="top" wrapText="1"/>
    </xf>
    <xf numFmtId="17" fontId="6" fillId="3" borderId="12" xfId="1" applyNumberFormat="1" applyFont="1" applyFill="1" applyBorder="1" applyAlignment="1">
      <alignment horizontal="center" vertical="top" wrapText="1"/>
    </xf>
    <xf numFmtId="49" fontId="6" fillId="3" borderId="5" xfId="1" applyNumberFormat="1" applyFont="1" applyFill="1" applyBorder="1" applyAlignment="1">
      <alignment horizontal="center" vertical="top"/>
    </xf>
    <xf numFmtId="49" fontId="6" fillId="3" borderId="1" xfId="1" applyNumberFormat="1" applyFont="1" applyFill="1" applyBorder="1" applyAlignment="1">
      <alignment horizontal="center" vertical="top" wrapText="1"/>
    </xf>
    <xf numFmtId="49" fontId="6" fillId="3" borderId="3" xfId="1" applyNumberFormat="1" applyFont="1" applyFill="1" applyBorder="1" applyAlignment="1">
      <alignment horizontal="center" vertical="top" wrapText="1"/>
    </xf>
    <xf numFmtId="9" fontId="6" fillId="3" borderId="1" xfId="0" applyNumberFormat="1" applyFont="1" applyFill="1" applyBorder="1" applyAlignment="1">
      <alignment horizontal="center" vertical="top"/>
    </xf>
    <xf numFmtId="0" fontId="6" fillId="3" borderId="1" xfId="0" applyFont="1" applyFill="1" applyBorder="1" applyAlignment="1">
      <alignment horizontal="left" vertical="top" wrapText="1"/>
    </xf>
    <xf numFmtId="0" fontId="6" fillId="3" borderId="4" xfId="0" applyFont="1" applyFill="1" applyBorder="1" applyAlignment="1">
      <alignment horizontal="left" vertical="top" wrapText="1"/>
    </xf>
    <xf numFmtId="0" fontId="11" fillId="0" borderId="0" xfId="1" applyFont="1" applyBorder="1" applyAlignment="1">
      <alignment wrapText="1"/>
    </xf>
    <xf numFmtId="0" fontId="2" fillId="0" borderId="0" xfId="1" applyFont="1" applyBorder="1" applyAlignment="1">
      <alignment wrapText="1"/>
    </xf>
    <xf numFmtId="0" fontId="2" fillId="0" borderId="0" xfId="0" applyFont="1" applyAlignment="1">
      <alignment wrapText="1"/>
    </xf>
    <xf numFmtId="9" fontId="6" fillId="3" borderId="3" xfId="1" applyNumberFormat="1" applyFont="1" applyFill="1" applyBorder="1" applyAlignment="1">
      <alignment horizontal="center" vertical="top"/>
    </xf>
    <xf numFmtId="9" fontId="6" fillId="3" borderId="5" xfId="1" applyNumberFormat="1" applyFont="1" applyFill="1" applyBorder="1" applyAlignment="1">
      <alignment horizontal="center" vertical="top"/>
    </xf>
    <xf numFmtId="9" fontId="6" fillId="3" borderId="4" xfId="1" applyNumberFormat="1" applyFont="1" applyFill="1" applyBorder="1" applyAlignment="1">
      <alignment horizontal="center" vertical="top"/>
    </xf>
    <xf numFmtId="0" fontId="6" fillId="3" borderId="1" xfId="1" applyFont="1" applyFill="1" applyBorder="1" applyAlignment="1">
      <alignment vertical="top" wrapText="1"/>
    </xf>
    <xf numFmtId="0" fontId="6" fillId="3" borderId="3" xfId="1" applyFont="1" applyFill="1" applyBorder="1" applyAlignment="1">
      <alignment horizontal="left" vertical="top" wrapText="1"/>
    </xf>
    <xf numFmtId="0" fontId="6" fillId="3" borderId="4" xfId="1" applyFont="1" applyFill="1" applyBorder="1" applyAlignment="1">
      <alignment horizontal="left" vertical="top" wrapText="1"/>
    </xf>
    <xf numFmtId="0" fontId="6" fillId="3" borderId="5" xfId="1" applyFont="1" applyFill="1" applyBorder="1" applyAlignment="1">
      <alignment horizontal="left" vertical="top" wrapText="1"/>
    </xf>
    <xf numFmtId="9" fontId="3" fillId="3" borderId="3" xfId="1" applyNumberFormat="1" applyFont="1" applyFill="1" applyBorder="1" applyAlignment="1">
      <alignment horizontal="center" vertical="top" wrapText="1"/>
    </xf>
    <xf numFmtId="9" fontId="3" fillId="3" borderId="4" xfId="1" applyNumberFormat="1" applyFont="1" applyFill="1" applyBorder="1" applyAlignment="1">
      <alignment horizontal="center" vertical="top" wrapText="1"/>
    </xf>
    <xf numFmtId="9" fontId="3" fillId="3" borderId="5" xfId="1" applyNumberFormat="1" applyFont="1" applyFill="1" applyBorder="1" applyAlignment="1">
      <alignment horizontal="center" vertical="top" wrapText="1"/>
    </xf>
    <xf numFmtId="0" fontId="6" fillId="3" borderId="1" xfId="1" applyFont="1" applyFill="1" applyBorder="1" applyAlignment="1">
      <alignment horizontal="justify" vertical="top" wrapText="1"/>
    </xf>
    <xf numFmtId="9" fontId="6" fillId="3" borderId="1" xfId="1" applyNumberFormat="1" applyFont="1" applyFill="1" applyBorder="1" applyAlignment="1">
      <alignment horizontal="center" vertical="top" wrapText="1"/>
    </xf>
    <xf numFmtId="9" fontId="3" fillId="3" borderId="1" xfId="1" applyNumberFormat="1" applyFont="1" applyFill="1" applyBorder="1" applyAlignment="1">
      <alignment horizontal="center" vertical="top" wrapText="1"/>
    </xf>
    <xf numFmtId="0" fontId="6" fillId="3" borderId="1" xfId="1" applyFont="1" applyFill="1" applyBorder="1" applyAlignment="1">
      <alignment horizontal="left" vertical="top" wrapText="1"/>
    </xf>
    <xf numFmtId="0" fontId="6" fillId="3" borderId="1" xfId="1" applyFont="1" applyFill="1" applyBorder="1" applyAlignment="1">
      <alignment horizontal="center" vertical="top" wrapText="1"/>
    </xf>
    <xf numFmtId="0" fontId="3" fillId="3" borderId="1" xfId="1" applyFont="1" applyFill="1" applyBorder="1" applyAlignment="1">
      <alignment horizontal="center" vertical="top" wrapText="1"/>
    </xf>
    <xf numFmtId="0" fontId="6" fillId="3" borderId="1" xfId="1" applyFont="1" applyFill="1" applyBorder="1" applyAlignment="1">
      <alignment horizontal="center" vertical="top"/>
    </xf>
    <xf numFmtId="0" fontId="6" fillId="3" borderId="3" xfId="1" applyFont="1" applyFill="1" applyBorder="1" applyAlignment="1">
      <alignment horizontal="center" vertical="top" wrapText="1"/>
    </xf>
    <xf numFmtId="0" fontId="6" fillId="3" borderId="4" xfId="1" applyFont="1" applyFill="1" applyBorder="1" applyAlignment="1">
      <alignment horizontal="center" vertical="top" wrapText="1"/>
    </xf>
    <xf numFmtId="0" fontId="6" fillId="3" borderId="5" xfId="1" applyFont="1" applyFill="1" applyBorder="1" applyAlignment="1">
      <alignment horizontal="center" vertical="top" wrapText="1"/>
    </xf>
    <xf numFmtId="9" fontId="6" fillId="3" borderId="3" xfId="1" applyNumberFormat="1" applyFont="1" applyFill="1" applyBorder="1" applyAlignment="1">
      <alignment horizontal="center" vertical="top" wrapText="1"/>
    </xf>
    <xf numFmtId="9" fontId="6" fillId="3" borderId="4" xfId="1" applyNumberFormat="1" applyFont="1" applyFill="1" applyBorder="1" applyAlignment="1">
      <alignment horizontal="center" vertical="top" wrapText="1"/>
    </xf>
    <xf numFmtId="9" fontId="6" fillId="3" borderId="5" xfId="1" applyNumberFormat="1" applyFont="1" applyFill="1" applyBorder="1" applyAlignment="1">
      <alignment horizontal="center" vertical="top" wrapText="1"/>
    </xf>
    <xf numFmtId="49" fontId="6" fillId="3" borderId="3" xfId="1" applyNumberFormat="1" applyFont="1" applyFill="1" applyBorder="1" applyAlignment="1">
      <alignment horizontal="center" vertical="top" wrapText="1"/>
    </xf>
    <xf numFmtId="49" fontId="6" fillId="3" borderId="5" xfId="1" applyNumberFormat="1" applyFont="1" applyFill="1" applyBorder="1" applyAlignment="1">
      <alignment horizontal="center" vertical="top" wrapText="1"/>
    </xf>
    <xf numFmtId="0" fontId="12" fillId="0" borderId="11"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8" fillId="3" borderId="11" xfId="0" applyFont="1" applyFill="1" applyBorder="1" applyAlignment="1">
      <alignment horizontal="left" vertical="top"/>
    </xf>
    <xf numFmtId="0" fontId="6" fillId="3" borderId="1" xfId="0" applyFont="1" applyFill="1" applyBorder="1" applyAlignment="1">
      <alignment horizontal="justify" vertical="top" wrapText="1"/>
    </xf>
    <xf numFmtId="9" fontId="6" fillId="3" borderId="1" xfId="1" applyNumberFormat="1" applyFont="1" applyFill="1" applyBorder="1" applyAlignment="1">
      <alignment horizontal="center" vertical="top"/>
    </xf>
    <xf numFmtId="9" fontId="3" fillId="3" borderId="6" xfId="1" applyNumberFormat="1" applyFont="1" applyFill="1" applyBorder="1" applyAlignment="1">
      <alignment horizontal="center" vertical="top"/>
    </xf>
    <xf numFmtId="0" fontId="3" fillId="3" borderId="6" xfId="1" applyFont="1" applyFill="1" applyBorder="1" applyAlignment="1">
      <alignment horizontal="center" vertical="top"/>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Border="1" applyAlignment="1">
      <alignment horizontal="left"/>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4">
    <cellStyle name="Normal" xfId="0" builtinId="0"/>
    <cellStyle name="Normal 2" xfId="3" xr:uid="{00000000-0005-0000-0000-000001000000}"/>
    <cellStyle name="Normal 4" xfId="2" xr:uid="{00000000-0005-0000-0000-000002000000}"/>
    <cellStyle name="Normal 6 2" xfId="1" xr:uid="{00000000-0005-0000-0000-000003000000}"/>
  </cellStyles>
  <dxfs count="8">
    <dxf>
      <numFmt numFmtId="30" formatCode="@"/>
      <fill>
        <patternFill>
          <bgColor theme="0" tint="-0.14996795556505021"/>
        </patternFill>
      </fill>
    </dxf>
    <dxf>
      <fill>
        <patternFill>
          <bgColor rgb="FF92D050"/>
        </patternFill>
      </fill>
    </dxf>
    <dxf>
      <fill>
        <patternFill>
          <bgColor rgb="FFFFFF00"/>
        </patternFill>
      </fill>
    </dxf>
    <dxf>
      <fill>
        <patternFill>
          <bgColor theme="9" tint="0.59996337778862885"/>
        </patternFill>
      </fill>
    </dxf>
    <dxf>
      <fill>
        <patternFill>
          <bgColor theme="8" tint="0.39994506668294322"/>
        </patternFill>
      </fill>
    </dxf>
    <dxf>
      <fill>
        <patternFill>
          <bgColor theme="5" tint="0.39994506668294322"/>
        </patternFill>
      </fill>
    </dxf>
    <dxf>
      <font>
        <color rgb="FFFF66FF"/>
      </font>
    </dxf>
    <dxf>
      <font>
        <condense val="0"/>
        <extend val="0"/>
        <color rgb="FF9C0006"/>
      </font>
      <fill>
        <patternFill>
          <bgColor rgb="FFFFC7CE"/>
        </patternFill>
      </fill>
    </dxf>
  </dxfs>
  <tableStyles count="0" defaultTableStyle="TableStyleMedium9" defaultPivotStyle="PivotStyleLight16"/>
  <colors>
    <mruColors>
      <color rgb="FFFF6699"/>
      <color rgb="FFFF66FF"/>
      <color rgb="FFFFFF00"/>
      <color rgb="FFFF33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158901</xdr:colOff>
      <xdr:row>5</xdr:row>
      <xdr:rowOff>85725</xdr:rowOff>
    </xdr:to>
    <xdr:pic>
      <xdr:nvPicPr>
        <xdr:cNvPr id="2" name="Imagen 1">
          <a:extLst>
            <a:ext uri="{FF2B5EF4-FFF2-40B4-BE49-F238E27FC236}">
              <a16:creationId xmlns:a16="http://schemas.microsoft.com/office/drawing/2014/main" id="{7B1A7E68-C809-4CA1-96AE-9C5DA553559B}"/>
            </a:ext>
          </a:extLst>
        </xdr:cNvPr>
        <xdr:cNvPicPr/>
      </xdr:nvPicPr>
      <xdr:blipFill>
        <a:blip xmlns:r="http://schemas.openxmlformats.org/officeDocument/2006/relationships" r:embed="rId1"/>
        <a:stretch>
          <a:fillRect/>
        </a:stretch>
      </xdr:blipFill>
      <xdr:spPr bwMode="auto">
        <a:xfrm>
          <a:off x="0" y="0"/>
          <a:ext cx="4026051" cy="10382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O61"/>
  <sheetViews>
    <sheetView showGridLines="0" tabSelected="1" workbookViewId="0"/>
  </sheetViews>
  <sheetFormatPr baseColWidth="10" defaultRowHeight="15" x14ac:dyDescent="0.25"/>
  <cols>
    <col min="1" max="1" width="19.140625" customWidth="1"/>
    <col min="2" max="2" width="19" customWidth="1"/>
    <col min="3" max="3" width="19.85546875" customWidth="1"/>
    <col min="4" max="4" width="19.42578125" customWidth="1"/>
    <col min="5" max="5" width="21.7109375" customWidth="1"/>
    <col min="6" max="6" width="15.85546875" customWidth="1"/>
    <col min="8" max="8" width="11.42578125" style="15"/>
    <col min="9" max="9" width="15.5703125" customWidth="1"/>
    <col min="10" max="10" width="27.140625" customWidth="1"/>
    <col min="12" max="12" width="16.42578125" customWidth="1"/>
    <col min="13" max="13" width="17.42578125" customWidth="1"/>
    <col min="14" max="14" width="17.5703125" customWidth="1"/>
    <col min="15" max="15" width="44" customWidth="1"/>
  </cols>
  <sheetData>
    <row r="7" spans="1:15" x14ac:dyDescent="0.25">
      <c r="A7" s="10" t="s">
        <v>27</v>
      </c>
      <c r="B7" s="106" t="s">
        <v>28</v>
      </c>
      <c r="C7" s="106"/>
      <c r="D7" s="106"/>
    </row>
    <row r="8" spans="1:15" x14ac:dyDescent="0.25">
      <c r="A8" s="10" t="s">
        <v>26</v>
      </c>
      <c r="B8" s="14" t="s">
        <v>75</v>
      </c>
      <c r="C8" s="9"/>
      <c r="D8" s="9"/>
    </row>
    <row r="10" spans="1:15" ht="33.75" customHeight="1" x14ac:dyDescent="0.25">
      <c r="A10" s="107" t="s">
        <v>25</v>
      </c>
      <c r="B10" s="108"/>
      <c r="C10" s="108"/>
      <c r="D10" s="108"/>
      <c r="E10" s="108"/>
      <c r="F10" s="108"/>
      <c r="G10" s="108"/>
      <c r="H10" s="108"/>
      <c r="I10" s="108"/>
      <c r="J10" s="108"/>
      <c r="K10" s="108"/>
      <c r="L10" s="108"/>
      <c r="M10" s="108"/>
      <c r="N10" s="108"/>
    </row>
    <row r="11" spans="1:15" ht="3.75" customHeight="1" x14ac:dyDescent="0.25"/>
    <row r="12" spans="1:15" ht="30" customHeight="1" x14ac:dyDescent="0.25">
      <c r="A12" s="109" t="s">
        <v>80</v>
      </c>
      <c r="B12" s="109" t="s">
        <v>14</v>
      </c>
      <c r="C12" s="104" t="s">
        <v>15</v>
      </c>
      <c r="D12" s="104" t="s">
        <v>16</v>
      </c>
      <c r="E12" s="111" t="s">
        <v>17</v>
      </c>
      <c r="F12" s="104" t="s">
        <v>18</v>
      </c>
      <c r="G12" s="113" t="s">
        <v>19</v>
      </c>
      <c r="H12" s="114"/>
      <c r="I12" s="104" t="s">
        <v>30</v>
      </c>
      <c r="J12" s="104" t="s">
        <v>29</v>
      </c>
      <c r="K12" s="104" t="s">
        <v>20</v>
      </c>
      <c r="L12" s="109" t="s">
        <v>21</v>
      </c>
      <c r="M12" s="116"/>
      <c r="N12" s="104" t="s">
        <v>22</v>
      </c>
    </row>
    <row r="13" spans="1:15" ht="39.75" customHeight="1" x14ac:dyDescent="0.25">
      <c r="A13" s="110"/>
      <c r="B13" s="110"/>
      <c r="C13" s="105"/>
      <c r="D13" s="105"/>
      <c r="E13" s="112"/>
      <c r="F13" s="105"/>
      <c r="G13" s="16">
        <v>2017</v>
      </c>
      <c r="H13" s="16">
        <v>2018</v>
      </c>
      <c r="I13" s="115"/>
      <c r="J13" s="105"/>
      <c r="K13" s="105"/>
      <c r="L13" s="12" t="s">
        <v>23</v>
      </c>
      <c r="M13" s="13" t="s">
        <v>24</v>
      </c>
      <c r="N13" s="105"/>
    </row>
    <row r="14" spans="1:15" s="18" customFormat="1" ht="108.75" customHeight="1" x14ac:dyDescent="0.25">
      <c r="A14" s="85" t="s">
        <v>76</v>
      </c>
      <c r="B14" s="88" t="s">
        <v>31</v>
      </c>
      <c r="C14" s="76" t="s">
        <v>99</v>
      </c>
      <c r="D14" s="76" t="s">
        <v>62</v>
      </c>
      <c r="E14" s="85" t="s">
        <v>163</v>
      </c>
      <c r="F14" s="85" t="s">
        <v>68</v>
      </c>
      <c r="G14" s="101" t="s">
        <v>96</v>
      </c>
      <c r="H14" s="84">
        <v>1</v>
      </c>
      <c r="I14" s="76" t="s">
        <v>100</v>
      </c>
      <c r="J14" s="32" t="s">
        <v>97</v>
      </c>
      <c r="K14" s="19">
        <v>0.4</v>
      </c>
      <c r="L14" s="49" t="s">
        <v>46</v>
      </c>
      <c r="M14" s="49" t="s">
        <v>46</v>
      </c>
      <c r="N14" s="86" t="s">
        <v>101</v>
      </c>
      <c r="O14" s="17"/>
    </row>
    <row r="15" spans="1:15" s="18" customFormat="1" ht="107.25" customHeight="1" x14ac:dyDescent="0.25">
      <c r="A15" s="85"/>
      <c r="B15" s="88"/>
      <c r="C15" s="77"/>
      <c r="D15" s="77"/>
      <c r="E15" s="85"/>
      <c r="F15" s="85"/>
      <c r="G15" s="101"/>
      <c r="H15" s="84"/>
      <c r="I15" s="77"/>
      <c r="J15" s="33" t="s">
        <v>102</v>
      </c>
      <c r="K15" s="47">
        <v>0.5</v>
      </c>
      <c r="L15" s="50" t="s">
        <v>72</v>
      </c>
      <c r="M15" s="50" t="s">
        <v>98</v>
      </c>
      <c r="N15" s="86"/>
      <c r="O15" s="17"/>
    </row>
    <row r="16" spans="1:15" s="18" customFormat="1" ht="104.25" customHeight="1" x14ac:dyDescent="0.25">
      <c r="A16" s="85"/>
      <c r="B16" s="88"/>
      <c r="C16" s="77"/>
      <c r="D16" s="77"/>
      <c r="E16" s="85"/>
      <c r="F16" s="85"/>
      <c r="G16" s="101"/>
      <c r="H16" s="87"/>
      <c r="I16" s="78"/>
      <c r="J16" s="33" t="s">
        <v>103</v>
      </c>
      <c r="K16" s="47">
        <v>0.1</v>
      </c>
      <c r="L16" s="51">
        <v>43191</v>
      </c>
      <c r="M16" s="51">
        <v>43191</v>
      </c>
      <c r="N16" s="86"/>
      <c r="O16" s="17"/>
    </row>
    <row r="17" spans="1:15" s="17" customFormat="1" ht="74.25" customHeight="1" x14ac:dyDescent="0.25">
      <c r="A17" s="85" t="s">
        <v>104</v>
      </c>
      <c r="B17" s="88" t="s">
        <v>31</v>
      </c>
      <c r="C17" s="77"/>
      <c r="D17" s="77"/>
      <c r="E17" s="85" t="s">
        <v>166</v>
      </c>
      <c r="F17" s="85" t="s">
        <v>105</v>
      </c>
      <c r="G17" s="72" t="s">
        <v>96</v>
      </c>
      <c r="H17" s="84">
        <v>1</v>
      </c>
      <c r="I17" s="76" t="s">
        <v>106</v>
      </c>
      <c r="J17" s="21" t="s">
        <v>107</v>
      </c>
      <c r="K17" s="19">
        <v>0.9</v>
      </c>
      <c r="L17" s="52">
        <v>43221</v>
      </c>
      <c r="M17" s="49" t="s">
        <v>108</v>
      </c>
      <c r="N17" s="89" t="s">
        <v>109</v>
      </c>
      <c r="O17" s="20"/>
    </row>
    <row r="18" spans="1:15" s="17" customFormat="1" ht="89.25" x14ac:dyDescent="0.25">
      <c r="A18" s="85"/>
      <c r="B18" s="88"/>
      <c r="C18" s="77"/>
      <c r="D18" s="77"/>
      <c r="E18" s="85"/>
      <c r="F18" s="85"/>
      <c r="G18" s="73"/>
      <c r="H18" s="84"/>
      <c r="I18" s="78"/>
      <c r="J18" s="21" t="s">
        <v>110</v>
      </c>
      <c r="K18" s="19">
        <v>0.1</v>
      </c>
      <c r="L18" s="52">
        <v>43435</v>
      </c>
      <c r="M18" s="52">
        <v>43435</v>
      </c>
      <c r="N18" s="91"/>
    </row>
    <row r="19" spans="1:15" s="17" customFormat="1" ht="141" customHeight="1" x14ac:dyDescent="0.25">
      <c r="A19" s="85" t="s">
        <v>111</v>
      </c>
      <c r="B19" s="88" t="s">
        <v>31</v>
      </c>
      <c r="C19" s="77"/>
      <c r="D19" s="77"/>
      <c r="E19" s="85" t="s">
        <v>167</v>
      </c>
      <c r="F19" s="85" t="s">
        <v>105</v>
      </c>
      <c r="G19" s="72" t="s">
        <v>96</v>
      </c>
      <c r="H19" s="84">
        <v>0.68</v>
      </c>
      <c r="I19" s="76" t="s">
        <v>112</v>
      </c>
      <c r="J19" s="21" t="s">
        <v>113</v>
      </c>
      <c r="K19" s="19">
        <v>0.5</v>
      </c>
      <c r="L19" s="52">
        <v>43221</v>
      </c>
      <c r="M19" s="49" t="s">
        <v>114</v>
      </c>
      <c r="N19" s="89" t="s">
        <v>109</v>
      </c>
      <c r="O19" s="20"/>
    </row>
    <row r="20" spans="1:15" s="17" customFormat="1" ht="91.5" customHeight="1" x14ac:dyDescent="0.25">
      <c r="A20" s="85"/>
      <c r="B20" s="88"/>
      <c r="C20" s="77"/>
      <c r="D20" s="77"/>
      <c r="E20" s="85"/>
      <c r="F20" s="85"/>
      <c r="G20" s="74"/>
      <c r="H20" s="84"/>
      <c r="I20" s="77"/>
      <c r="J20" s="21" t="s">
        <v>115</v>
      </c>
      <c r="K20" s="19">
        <v>0.18</v>
      </c>
      <c r="L20" s="52">
        <v>43405</v>
      </c>
      <c r="M20" s="49" t="s">
        <v>37</v>
      </c>
      <c r="N20" s="90"/>
    </row>
    <row r="21" spans="1:15" s="17" customFormat="1" ht="57" customHeight="1" x14ac:dyDescent="0.25">
      <c r="A21" s="85" t="s">
        <v>76</v>
      </c>
      <c r="B21" s="88" t="s">
        <v>31</v>
      </c>
      <c r="C21" s="77"/>
      <c r="D21" s="77"/>
      <c r="E21" s="100" t="s">
        <v>168</v>
      </c>
      <c r="F21" s="82" t="s">
        <v>34</v>
      </c>
      <c r="G21" s="101">
        <v>0.6</v>
      </c>
      <c r="H21" s="102">
        <v>1</v>
      </c>
      <c r="I21" s="85" t="s">
        <v>93</v>
      </c>
      <c r="J21" s="33" t="s">
        <v>35</v>
      </c>
      <c r="K21" s="47">
        <v>0.7</v>
      </c>
      <c r="L21" s="53">
        <v>42736</v>
      </c>
      <c r="M21" s="53">
        <v>43132</v>
      </c>
      <c r="N21" s="76" t="s">
        <v>124</v>
      </c>
      <c r="O21" s="97"/>
    </row>
    <row r="22" spans="1:15" s="17" customFormat="1" ht="45" customHeight="1" x14ac:dyDescent="0.25">
      <c r="A22" s="85"/>
      <c r="B22" s="88"/>
      <c r="C22" s="77"/>
      <c r="D22" s="77"/>
      <c r="E22" s="100"/>
      <c r="F22" s="82"/>
      <c r="G22" s="101"/>
      <c r="H22" s="103"/>
      <c r="I22" s="85"/>
      <c r="J22" s="32" t="s">
        <v>125</v>
      </c>
      <c r="K22" s="19">
        <v>0.1</v>
      </c>
      <c r="L22" s="54">
        <v>43160</v>
      </c>
      <c r="M22" s="54">
        <v>43252</v>
      </c>
      <c r="N22" s="77"/>
      <c r="O22" s="98"/>
    </row>
    <row r="23" spans="1:15" s="17" customFormat="1" ht="223.5" customHeight="1" x14ac:dyDescent="0.25">
      <c r="A23" s="85"/>
      <c r="B23" s="88"/>
      <c r="C23" s="77"/>
      <c r="D23" s="78"/>
      <c r="E23" s="100"/>
      <c r="F23" s="82"/>
      <c r="G23" s="101"/>
      <c r="H23" s="103"/>
      <c r="I23" s="85"/>
      <c r="J23" s="32" t="s">
        <v>36</v>
      </c>
      <c r="K23" s="19">
        <v>0.2</v>
      </c>
      <c r="L23" s="54">
        <v>43282</v>
      </c>
      <c r="M23" s="54">
        <v>43374</v>
      </c>
      <c r="N23" s="78"/>
      <c r="O23" s="98"/>
    </row>
    <row r="24" spans="1:15" s="17" customFormat="1" ht="210.75" customHeight="1" x14ac:dyDescent="0.25">
      <c r="A24" s="21" t="s">
        <v>77</v>
      </c>
      <c r="B24" s="22" t="s">
        <v>31</v>
      </c>
      <c r="C24" s="77"/>
      <c r="D24" s="21" t="s">
        <v>126</v>
      </c>
      <c r="E24" s="21" t="s">
        <v>86</v>
      </c>
      <c r="F24" s="21" t="s">
        <v>83</v>
      </c>
      <c r="G24" s="19">
        <v>1</v>
      </c>
      <c r="H24" s="23">
        <v>1</v>
      </c>
      <c r="I24" s="32" t="s">
        <v>94</v>
      </c>
      <c r="J24" s="55"/>
      <c r="K24" s="19"/>
      <c r="L24" s="49" t="s">
        <v>32</v>
      </c>
      <c r="M24" s="49" t="s">
        <v>37</v>
      </c>
      <c r="N24" s="31" t="s">
        <v>38</v>
      </c>
    </row>
    <row r="25" spans="1:15" s="17" customFormat="1" ht="159" customHeight="1" x14ac:dyDescent="0.25">
      <c r="A25" s="85" t="s">
        <v>127</v>
      </c>
      <c r="B25" s="88" t="s">
        <v>31</v>
      </c>
      <c r="C25" s="77"/>
      <c r="D25" s="85" t="s">
        <v>63</v>
      </c>
      <c r="E25" s="21" t="s">
        <v>91</v>
      </c>
      <c r="F25" s="21" t="s">
        <v>87</v>
      </c>
      <c r="G25" s="30">
        <v>0.5</v>
      </c>
      <c r="H25" s="24">
        <v>1</v>
      </c>
      <c r="I25" s="25" t="s">
        <v>88</v>
      </c>
      <c r="J25" s="56"/>
      <c r="K25" s="57"/>
      <c r="L25" s="49" t="s">
        <v>39</v>
      </c>
      <c r="M25" s="49" t="s">
        <v>37</v>
      </c>
      <c r="N25" s="31" t="s">
        <v>81</v>
      </c>
      <c r="O25" s="20"/>
    </row>
    <row r="26" spans="1:15" s="17" customFormat="1" ht="99.95" customHeight="1" x14ac:dyDescent="0.25">
      <c r="A26" s="85"/>
      <c r="B26" s="88"/>
      <c r="C26" s="77"/>
      <c r="D26" s="85"/>
      <c r="E26" s="85" t="s">
        <v>169</v>
      </c>
      <c r="F26" s="85" t="s">
        <v>105</v>
      </c>
      <c r="G26" s="72" t="s">
        <v>96</v>
      </c>
      <c r="H26" s="84">
        <v>1</v>
      </c>
      <c r="I26" s="85" t="s">
        <v>128</v>
      </c>
      <c r="J26" s="21" t="s">
        <v>129</v>
      </c>
      <c r="K26" s="19">
        <v>0.4</v>
      </c>
      <c r="L26" s="52">
        <v>43221</v>
      </c>
      <c r="M26" s="49" t="s">
        <v>73</v>
      </c>
      <c r="N26" s="90" t="s">
        <v>109</v>
      </c>
      <c r="O26" s="99"/>
    </row>
    <row r="27" spans="1:15" s="17" customFormat="1" ht="46.5" customHeight="1" x14ac:dyDescent="0.25">
      <c r="A27" s="85"/>
      <c r="B27" s="88"/>
      <c r="C27" s="77"/>
      <c r="D27" s="85"/>
      <c r="E27" s="85"/>
      <c r="F27" s="85"/>
      <c r="G27" s="74"/>
      <c r="H27" s="84"/>
      <c r="I27" s="85"/>
      <c r="J27" s="32" t="s">
        <v>125</v>
      </c>
      <c r="K27" s="19">
        <v>0.1</v>
      </c>
      <c r="L27" s="52">
        <v>43313</v>
      </c>
      <c r="M27" s="52">
        <v>43313</v>
      </c>
      <c r="N27" s="90"/>
      <c r="O27" s="99"/>
    </row>
    <row r="28" spans="1:15" s="17" customFormat="1" ht="63.75" customHeight="1" x14ac:dyDescent="0.25">
      <c r="A28" s="85"/>
      <c r="B28" s="88"/>
      <c r="C28" s="77"/>
      <c r="D28" s="85"/>
      <c r="E28" s="85"/>
      <c r="F28" s="85"/>
      <c r="G28" s="73"/>
      <c r="H28" s="84"/>
      <c r="I28" s="85"/>
      <c r="J28" s="21" t="s">
        <v>130</v>
      </c>
      <c r="K28" s="19">
        <v>0.5</v>
      </c>
      <c r="L28" s="52">
        <v>43221</v>
      </c>
      <c r="M28" s="49" t="s">
        <v>37</v>
      </c>
      <c r="N28" s="91"/>
      <c r="O28" s="99"/>
    </row>
    <row r="29" spans="1:15" s="17" customFormat="1" ht="170.25" customHeight="1" x14ac:dyDescent="0.25">
      <c r="A29" s="31" t="s">
        <v>131</v>
      </c>
      <c r="B29" s="22" t="s">
        <v>31</v>
      </c>
      <c r="C29" s="77"/>
      <c r="D29" s="85"/>
      <c r="E29" s="31" t="s">
        <v>170</v>
      </c>
      <c r="F29" s="31" t="s">
        <v>132</v>
      </c>
      <c r="G29" s="19" t="s">
        <v>96</v>
      </c>
      <c r="H29" s="24">
        <v>1</v>
      </c>
      <c r="I29" s="31" t="s">
        <v>133</v>
      </c>
      <c r="J29" s="21"/>
      <c r="K29" s="19"/>
      <c r="L29" s="52">
        <v>43221</v>
      </c>
      <c r="M29" s="49" t="s">
        <v>37</v>
      </c>
      <c r="N29" s="37" t="s">
        <v>109</v>
      </c>
      <c r="O29" s="20"/>
    </row>
    <row r="30" spans="1:15" s="17" customFormat="1" ht="117.75" customHeight="1" x14ac:dyDescent="0.25">
      <c r="A30" s="31"/>
      <c r="B30" s="22" t="s">
        <v>31</v>
      </c>
      <c r="C30" s="77"/>
      <c r="D30" s="76" t="s">
        <v>117</v>
      </c>
      <c r="E30" s="26" t="s">
        <v>64</v>
      </c>
      <c r="F30" s="26" t="s">
        <v>90</v>
      </c>
      <c r="G30" s="19">
        <v>0.5</v>
      </c>
      <c r="H30" s="23">
        <v>1</v>
      </c>
      <c r="I30" s="58" t="s">
        <v>134</v>
      </c>
      <c r="J30" s="59"/>
      <c r="K30" s="47"/>
      <c r="L30" s="50" t="s">
        <v>33</v>
      </c>
      <c r="M30" s="50" t="s">
        <v>37</v>
      </c>
      <c r="N30" s="27" t="s">
        <v>81</v>
      </c>
    </row>
    <row r="31" spans="1:15" s="17" customFormat="1" ht="77.25" customHeight="1" x14ac:dyDescent="0.25">
      <c r="A31" s="85" t="s">
        <v>116</v>
      </c>
      <c r="B31" s="88" t="s">
        <v>31</v>
      </c>
      <c r="C31" s="77"/>
      <c r="D31" s="77"/>
      <c r="E31" s="75" t="s">
        <v>171</v>
      </c>
      <c r="F31" s="85" t="s">
        <v>105</v>
      </c>
      <c r="G31" s="72" t="s">
        <v>96</v>
      </c>
      <c r="H31" s="84">
        <v>1</v>
      </c>
      <c r="I31" s="85" t="s">
        <v>118</v>
      </c>
      <c r="J31" s="21" t="s">
        <v>119</v>
      </c>
      <c r="K31" s="19">
        <v>0.3</v>
      </c>
      <c r="L31" s="52">
        <v>43221</v>
      </c>
      <c r="M31" s="49" t="s">
        <v>73</v>
      </c>
      <c r="N31" s="86" t="s">
        <v>109</v>
      </c>
    </row>
    <row r="32" spans="1:15" s="17" customFormat="1" ht="45.75" customHeight="1" x14ac:dyDescent="0.25">
      <c r="A32" s="85"/>
      <c r="B32" s="88"/>
      <c r="C32" s="77"/>
      <c r="D32" s="77"/>
      <c r="E32" s="75"/>
      <c r="F32" s="85"/>
      <c r="G32" s="74"/>
      <c r="H32" s="84"/>
      <c r="I32" s="85"/>
      <c r="J32" s="21" t="s">
        <v>120</v>
      </c>
      <c r="K32" s="19">
        <v>0.2</v>
      </c>
      <c r="L32" s="52">
        <v>43282</v>
      </c>
      <c r="M32" s="49" t="s">
        <v>121</v>
      </c>
      <c r="N32" s="86"/>
    </row>
    <row r="33" spans="1:15" s="17" customFormat="1" ht="99" customHeight="1" x14ac:dyDescent="0.25">
      <c r="A33" s="85"/>
      <c r="B33" s="88"/>
      <c r="C33" s="77"/>
      <c r="D33" s="77"/>
      <c r="E33" s="75"/>
      <c r="F33" s="85"/>
      <c r="G33" s="74"/>
      <c r="H33" s="84"/>
      <c r="I33" s="85"/>
      <c r="J33" s="21" t="s">
        <v>122</v>
      </c>
      <c r="K33" s="19">
        <v>0.3</v>
      </c>
      <c r="L33" s="52">
        <v>43313</v>
      </c>
      <c r="M33" s="49" t="s">
        <v>114</v>
      </c>
      <c r="N33" s="86"/>
    </row>
    <row r="34" spans="1:15" s="17" customFormat="1" ht="117.75" customHeight="1" x14ac:dyDescent="0.25">
      <c r="A34" s="85"/>
      <c r="B34" s="88"/>
      <c r="C34" s="78"/>
      <c r="D34" s="78"/>
      <c r="E34" s="75"/>
      <c r="F34" s="85"/>
      <c r="G34" s="73"/>
      <c r="H34" s="84"/>
      <c r="I34" s="85"/>
      <c r="J34" s="21" t="s">
        <v>123</v>
      </c>
      <c r="K34" s="19">
        <v>0.2</v>
      </c>
      <c r="L34" s="52">
        <v>43405</v>
      </c>
      <c r="M34" s="49" t="s">
        <v>37</v>
      </c>
      <c r="N34" s="86"/>
    </row>
    <row r="35" spans="1:15" s="17" customFormat="1" ht="176.25" customHeight="1" x14ac:dyDescent="0.25">
      <c r="A35" s="28" t="s">
        <v>127</v>
      </c>
      <c r="B35" s="22" t="s">
        <v>31</v>
      </c>
      <c r="C35" s="85" t="s">
        <v>164</v>
      </c>
      <c r="D35" s="77" t="s">
        <v>182</v>
      </c>
      <c r="E35" s="68" t="s">
        <v>172</v>
      </c>
      <c r="F35" s="68" t="s">
        <v>135</v>
      </c>
      <c r="G35" s="19"/>
      <c r="H35" s="36">
        <v>0.2</v>
      </c>
      <c r="I35" s="33" t="s">
        <v>136</v>
      </c>
      <c r="J35" s="21" t="s">
        <v>137</v>
      </c>
      <c r="K35" s="19">
        <v>0.2</v>
      </c>
      <c r="L35" s="60">
        <v>43221</v>
      </c>
      <c r="M35" s="49" t="s">
        <v>37</v>
      </c>
      <c r="N35" s="37" t="s">
        <v>109</v>
      </c>
      <c r="O35" s="20"/>
    </row>
    <row r="36" spans="1:15" s="17" customFormat="1" ht="162" customHeight="1" x14ac:dyDescent="0.25">
      <c r="A36" s="32" t="s">
        <v>138</v>
      </c>
      <c r="B36" s="22" t="s">
        <v>31</v>
      </c>
      <c r="C36" s="85"/>
      <c r="D36" s="77"/>
      <c r="E36" s="58" t="s">
        <v>173</v>
      </c>
      <c r="F36" s="58" t="s">
        <v>135</v>
      </c>
      <c r="G36" s="19"/>
      <c r="H36" s="34">
        <v>0.2</v>
      </c>
      <c r="I36" s="33" t="s">
        <v>139</v>
      </c>
      <c r="J36" s="61" t="s">
        <v>140</v>
      </c>
      <c r="K36" s="48">
        <v>0.2</v>
      </c>
      <c r="L36" s="62">
        <v>43221</v>
      </c>
      <c r="M36" s="63" t="s">
        <v>37</v>
      </c>
      <c r="N36" s="29" t="s">
        <v>109</v>
      </c>
      <c r="O36" s="20"/>
    </row>
    <row r="37" spans="1:15" s="18" customFormat="1" ht="32.25" customHeight="1" x14ac:dyDescent="0.25">
      <c r="A37" s="82" t="s">
        <v>141</v>
      </c>
      <c r="B37" s="88" t="s">
        <v>31</v>
      </c>
      <c r="C37" s="85" t="s">
        <v>142</v>
      </c>
      <c r="D37" s="76" t="s">
        <v>143</v>
      </c>
      <c r="E37" s="82" t="s">
        <v>174</v>
      </c>
      <c r="F37" s="82" t="s">
        <v>40</v>
      </c>
      <c r="G37" s="83">
        <v>0.5</v>
      </c>
      <c r="H37" s="84">
        <v>1</v>
      </c>
      <c r="I37" s="85" t="s">
        <v>95</v>
      </c>
      <c r="J37" s="21" t="s">
        <v>41</v>
      </c>
      <c r="K37" s="30">
        <v>0.4</v>
      </c>
      <c r="L37" s="64" t="s">
        <v>32</v>
      </c>
      <c r="M37" s="64" t="s">
        <v>42</v>
      </c>
      <c r="N37" s="75" t="s">
        <v>43</v>
      </c>
    </row>
    <row r="38" spans="1:15" s="18" customFormat="1" ht="19.5" customHeight="1" x14ac:dyDescent="0.25">
      <c r="A38" s="82"/>
      <c r="B38" s="88"/>
      <c r="C38" s="85"/>
      <c r="D38" s="77"/>
      <c r="E38" s="82"/>
      <c r="F38" s="82"/>
      <c r="G38" s="86"/>
      <c r="H38" s="87"/>
      <c r="I38" s="85"/>
      <c r="J38" s="21" t="s">
        <v>44</v>
      </c>
      <c r="K38" s="30">
        <v>0.1</v>
      </c>
      <c r="L38" s="64" t="s">
        <v>32</v>
      </c>
      <c r="M38" s="64" t="s">
        <v>42</v>
      </c>
      <c r="N38" s="75"/>
    </row>
    <row r="39" spans="1:15" s="18" customFormat="1" ht="18" customHeight="1" x14ac:dyDescent="0.25">
      <c r="A39" s="82"/>
      <c r="B39" s="88"/>
      <c r="C39" s="85"/>
      <c r="D39" s="77"/>
      <c r="E39" s="82"/>
      <c r="F39" s="82"/>
      <c r="G39" s="86"/>
      <c r="H39" s="87"/>
      <c r="I39" s="85"/>
      <c r="J39" s="21" t="s">
        <v>45</v>
      </c>
      <c r="K39" s="30">
        <v>0.1</v>
      </c>
      <c r="L39" s="64" t="s">
        <v>46</v>
      </c>
      <c r="M39" s="64" t="s">
        <v>47</v>
      </c>
      <c r="N39" s="75"/>
    </row>
    <row r="40" spans="1:15" s="18" customFormat="1" ht="31.5" customHeight="1" x14ac:dyDescent="0.25">
      <c r="A40" s="82"/>
      <c r="B40" s="88"/>
      <c r="C40" s="85"/>
      <c r="D40" s="77"/>
      <c r="E40" s="82"/>
      <c r="F40" s="82"/>
      <c r="G40" s="86"/>
      <c r="H40" s="87"/>
      <c r="I40" s="85"/>
      <c r="J40" s="21" t="s">
        <v>48</v>
      </c>
      <c r="K40" s="30">
        <v>0.4</v>
      </c>
      <c r="L40" s="64" t="s">
        <v>74</v>
      </c>
      <c r="M40" s="64" t="s">
        <v>37</v>
      </c>
      <c r="N40" s="75"/>
    </row>
    <row r="41" spans="1:15" s="18" customFormat="1" ht="147.75" customHeight="1" x14ac:dyDescent="0.25">
      <c r="A41" s="82"/>
      <c r="B41" s="88"/>
      <c r="C41" s="85"/>
      <c r="D41" s="77"/>
      <c r="E41" s="21" t="s">
        <v>175</v>
      </c>
      <c r="F41" s="21" t="s">
        <v>89</v>
      </c>
      <c r="G41" s="30">
        <v>0.6</v>
      </c>
      <c r="H41" s="24">
        <v>1</v>
      </c>
      <c r="I41" s="32" t="s">
        <v>69</v>
      </c>
      <c r="J41" s="32"/>
      <c r="K41" s="30"/>
      <c r="L41" s="64" t="s">
        <v>70</v>
      </c>
      <c r="M41" s="64" t="s">
        <v>71</v>
      </c>
      <c r="N41" s="75" t="s">
        <v>49</v>
      </c>
    </row>
    <row r="42" spans="1:15" s="18" customFormat="1" ht="40.5" customHeight="1" x14ac:dyDescent="0.25">
      <c r="A42" s="82"/>
      <c r="B42" s="88"/>
      <c r="C42" s="85"/>
      <c r="D42" s="77"/>
      <c r="E42" s="82" t="s">
        <v>176</v>
      </c>
      <c r="F42" s="82" t="s">
        <v>40</v>
      </c>
      <c r="G42" s="83">
        <v>1</v>
      </c>
      <c r="H42" s="84">
        <v>1</v>
      </c>
      <c r="I42" s="85" t="s">
        <v>82</v>
      </c>
      <c r="J42" s="21" t="s">
        <v>61</v>
      </c>
      <c r="K42" s="30">
        <v>0.25</v>
      </c>
      <c r="L42" s="64" t="s">
        <v>32</v>
      </c>
      <c r="M42" s="64" t="s">
        <v>33</v>
      </c>
      <c r="N42" s="75"/>
    </row>
    <row r="43" spans="1:15" s="18" customFormat="1" ht="33.75" customHeight="1" x14ac:dyDescent="0.25">
      <c r="A43" s="82"/>
      <c r="B43" s="88"/>
      <c r="C43" s="85"/>
      <c r="D43" s="77"/>
      <c r="E43" s="82"/>
      <c r="F43" s="82"/>
      <c r="G43" s="83"/>
      <c r="H43" s="84"/>
      <c r="I43" s="85"/>
      <c r="J43" s="21" t="s">
        <v>50</v>
      </c>
      <c r="K43" s="30">
        <v>0.5</v>
      </c>
      <c r="L43" s="64" t="s">
        <v>51</v>
      </c>
      <c r="M43" s="64" t="s">
        <v>52</v>
      </c>
      <c r="N43" s="75"/>
    </row>
    <row r="44" spans="1:15" s="18" customFormat="1" ht="32.25" customHeight="1" x14ac:dyDescent="0.25">
      <c r="A44" s="82"/>
      <c r="B44" s="88"/>
      <c r="C44" s="85"/>
      <c r="D44" s="77"/>
      <c r="E44" s="82"/>
      <c r="F44" s="82"/>
      <c r="G44" s="83"/>
      <c r="H44" s="84"/>
      <c r="I44" s="85"/>
      <c r="J44" s="21" t="s">
        <v>53</v>
      </c>
      <c r="K44" s="30">
        <v>0.25</v>
      </c>
      <c r="L44" s="64" t="s">
        <v>54</v>
      </c>
      <c r="M44" s="64" t="s">
        <v>42</v>
      </c>
      <c r="N44" s="75"/>
    </row>
    <row r="45" spans="1:15" s="18" customFormat="1" ht="84.75" customHeight="1" x14ac:dyDescent="0.25">
      <c r="A45" s="82"/>
      <c r="B45" s="21" t="s">
        <v>65</v>
      </c>
      <c r="C45" s="85"/>
      <c r="D45" s="77"/>
      <c r="E45" s="21" t="s">
        <v>177</v>
      </c>
      <c r="F45" s="21" t="s">
        <v>84</v>
      </c>
      <c r="G45" s="30">
        <v>0.7</v>
      </c>
      <c r="H45" s="24">
        <v>1</v>
      </c>
      <c r="I45" s="32" t="s">
        <v>55</v>
      </c>
      <c r="J45" s="32"/>
      <c r="K45" s="64"/>
      <c r="L45" s="64" t="s">
        <v>32</v>
      </c>
      <c r="M45" s="64" t="s">
        <v>37</v>
      </c>
      <c r="N45" s="75"/>
    </row>
    <row r="46" spans="1:15" s="18" customFormat="1" ht="114.75" x14ac:dyDescent="0.25">
      <c r="A46" s="76" t="s">
        <v>144</v>
      </c>
      <c r="B46" s="89"/>
      <c r="C46" s="85"/>
      <c r="D46" s="77"/>
      <c r="E46" s="32" t="s">
        <v>178</v>
      </c>
      <c r="F46" s="21" t="s">
        <v>145</v>
      </c>
      <c r="G46" s="30"/>
      <c r="H46" s="24">
        <v>1</v>
      </c>
      <c r="I46" s="32" t="s">
        <v>146</v>
      </c>
      <c r="J46" s="32"/>
      <c r="K46" s="64"/>
      <c r="L46" s="65" t="s">
        <v>147</v>
      </c>
      <c r="M46" s="65" t="s">
        <v>148</v>
      </c>
      <c r="N46" s="31" t="s">
        <v>149</v>
      </c>
    </row>
    <row r="47" spans="1:15" s="18" customFormat="1" ht="38.25" x14ac:dyDescent="0.25">
      <c r="A47" s="77"/>
      <c r="B47" s="90"/>
      <c r="C47" s="85"/>
      <c r="D47" s="77"/>
      <c r="E47" s="76" t="s">
        <v>179</v>
      </c>
      <c r="F47" s="76" t="s">
        <v>150</v>
      </c>
      <c r="G47" s="92"/>
      <c r="H47" s="79">
        <v>1</v>
      </c>
      <c r="I47" s="76" t="s">
        <v>151</v>
      </c>
      <c r="J47" s="35" t="s">
        <v>152</v>
      </c>
      <c r="K47" s="66">
        <v>0.15</v>
      </c>
      <c r="L47" s="65" t="s">
        <v>147</v>
      </c>
      <c r="M47" s="65" t="s">
        <v>148</v>
      </c>
      <c r="N47" s="76" t="s">
        <v>149</v>
      </c>
    </row>
    <row r="48" spans="1:15" s="18" customFormat="1" ht="25.5" x14ac:dyDescent="0.25">
      <c r="A48" s="77"/>
      <c r="B48" s="90"/>
      <c r="C48" s="85"/>
      <c r="D48" s="77"/>
      <c r="E48" s="77"/>
      <c r="F48" s="77"/>
      <c r="G48" s="93"/>
      <c r="H48" s="80"/>
      <c r="I48" s="77"/>
      <c r="J48" s="35" t="s">
        <v>153</v>
      </c>
      <c r="K48" s="66">
        <v>0.3</v>
      </c>
      <c r="L48" s="65" t="s">
        <v>148</v>
      </c>
      <c r="M48" s="65" t="s">
        <v>154</v>
      </c>
      <c r="N48" s="77"/>
    </row>
    <row r="49" spans="1:14" s="18" customFormat="1" ht="25.5" x14ac:dyDescent="0.25">
      <c r="A49" s="77"/>
      <c r="B49" s="90"/>
      <c r="C49" s="85"/>
      <c r="D49" s="77"/>
      <c r="E49" s="77"/>
      <c r="F49" s="77"/>
      <c r="G49" s="93"/>
      <c r="H49" s="80"/>
      <c r="I49" s="77"/>
      <c r="J49" s="35" t="s">
        <v>155</v>
      </c>
      <c r="K49" s="66">
        <v>0.4</v>
      </c>
      <c r="L49" s="65" t="s">
        <v>154</v>
      </c>
      <c r="M49" s="65" t="s">
        <v>108</v>
      </c>
      <c r="N49" s="77"/>
    </row>
    <row r="50" spans="1:14" s="18" customFormat="1" ht="25.5" x14ac:dyDescent="0.25">
      <c r="A50" s="78"/>
      <c r="B50" s="91"/>
      <c r="C50" s="85"/>
      <c r="D50" s="78"/>
      <c r="E50" s="78"/>
      <c r="F50" s="78"/>
      <c r="G50" s="94"/>
      <c r="H50" s="81"/>
      <c r="I50" s="78"/>
      <c r="J50" s="35" t="s">
        <v>156</v>
      </c>
      <c r="K50" s="66">
        <v>0.15</v>
      </c>
      <c r="L50" s="65" t="s">
        <v>108</v>
      </c>
      <c r="M50" s="65" t="s">
        <v>37</v>
      </c>
      <c r="N50" s="78"/>
    </row>
    <row r="51" spans="1:14" s="18" customFormat="1" ht="58.5" customHeight="1" x14ac:dyDescent="0.25">
      <c r="A51" s="82" t="s">
        <v>78</v>
      </c>
      <c r="B51" s="82" t="s">
        <v>66</v>
      </c>
      <c r="C51" s="85"/>
      <c r="D51" s="82" t="s">
        <v>157</v>
      </c>
      <c r="E51" s="82" t="s">
        <v>180</v>
      </c>
      <c r="F51" s="82" t="s">
        <v>85</v>
      </c>
      <c r="G51" s="83">
        <v>0.5</v>
      </c>
      <c r="H51" s="84">
        <v>1</v>
      </c>
      <c r="I51" s="85" t="s">
        <v>56</v>
      </c>
      <c r="J51" s="83"/>
      <c r="K51" s="83"/>
      <c r="L51" s="95" t="s">
        <v>32</v>
      </c>
      <c r="M51" s="95" t="s">
        <v>37</v>
      </c>
      <c r="N51" s="75" t="s">
        <v>57</v>
      </c>
    </row>
    <row r="52" spans="1:14" s="18" customFormat="1" ht="93" customHeight="1" x14ac:dyDescent="0.25">
      <c r="A52" s="82"/>
      <c r="B52" s="82"/>
      <c r="C52" s="85"/>
      <c r="D52" s="82"/>
      <c r="E52" s="82"/>
      <c r="F52" s="82"/>
      <c r="G52" s="83"/>
      <c r="H52" s="84"/>
      <c r="I52" s="85"/>
      <c r="J52" s="83"/>
      <c r="K52" s="83"/>
      <c r="L52" s="96"/>
      <c r="M52" s="96"/>
      <c r="N52" s="75"/>
    </row>
    <row r="53" spans="1:14" s="18" customFormat="1" ht="196.5" customHeight="1" x14ac:dyDescent="0.25">
      <c r="A53" s="21" t="s">
        <v>79</v>
      </c>
      <c r="B53" s="21" t="s">
        <v>67</v>
      </c>
      <c r="C53" s="85"/>
      <c r="D53" s="21" t="s">
        <v>158</v>
      </c>
      <c r="E53" s="26" t="s">
        <v>181</v>
      </c>
      <c r="F53" s="21" t="s">
        <v>58</v>
      </c>
      <c r="G53" s="30">
        <v>0.87</v>
      </c>
      <c r="H53" s="24">
        <v>1</v>
      </c>
      <c r="I53" s="67" t="s">
        <v>92</v>
      </c>
      <c r="J53" s="37"/>
      <c r="K53" s="30"/>
      <c r="L53" s="64" t="s">
        <v>32</v>
      </c>
      <c r="M53" s="64" t="s">
        <v>59</v>
      </c>
      <c r="N53" s="31" t="s">
        <v>60</v>
      </c>
    </row>
    <row r="54" spans="1:14" x14ac:dyDescent="0.25">
      <c r="A54" s="38"/>
      <c r="B54" s="38"/>
      <c r="C54" s="11"/>
      <c r="D54" s="38"/>
      <c r="E54" s="39"/>
      <c r="F54" s="38"/>
      <c r="G54" s="40"/>
      <c r="H54" s="41"/>
      <c r="I54" s="39"/>
      <c r="J54" s="42"/>
      <c r="K54" s="43"/>
      <c r="L54" s="44"/>
      <c r="M54" s="44"/>
      <c r="N54" s="45"/>
    </row>
    <row r="55" spans="1:14" x14ac:dyDescent="0.25">
      <c r="A55" s="69" t="s">
        <v>159</v>
      </c>
      <c r="B55" s="70"/>
      <c r="C55" s="70"/>
      <c r="D55" s="70"/>
      <c r="E55" s="70"/>
      <c r="F55" s="70"/>
      <c r="G55" s="70"/>
      <c r="H55" s="70"/>
      <c r="I55" s="70"/>
      <c r="J55" s="70"/>
      <c r="K55" s="70"/>
      <c r="L55" s="70"/>
      <c r="M55" s="70"/>
      <c r="N55" s="70"/>
    </row>
    <row r="56" spans="1:14" ht="60.75" customHeight="1" x14ac:dyDescent="0.25">
      <c r="A56" s="69" t="s">
        <v>160</v>
      </c>
      <c r="B56" s="70"/>
      <c r="C56" s="70"/>
      <c r="D56" s="70"/>
      <c r="E56" s="70"/>
      <c r="F56" s="70"/>
      <c r="G56" s="70"/>
      <c r="H56" s="70"/>
      <c r="I56" s="70"/>
      <c r="J56" s="70"/>
      <c r="K56" s="70"/>
      <c r="L56" s="70"/>
      <c r="M56" s="70"/>
      <c r="N56" s="70"/>
    </row>
    <row r="57" spans="1:14" ht="17.25" customHeight="1" x14ac:dyDescent="0.25">
      <c r="A57" s="69" t="s">
        <v>161</v>
      </c>
      <c r="B57" s="70"/>
      <c r="C57" s="70"/>
      <c r="D57" s="70"/>
      <c r="E57" s="70"/>
      <c r="F57" s="70"/>
      <c r="G57" s="70"/>
      <c r="H57" s="70"/>
      <c r="I57" s="70"/>
      <c r="J57" s="70"/>
      <c r="K57" s="70"/>
      <c r="L57" s="70"/>
      <c r="M57" s="70"/>
      <c r="N57" s="70"/>
    </row>
    <row r="58" spans="1:14" ht="30" customHeight="1" x14ac:dyDescent="0.25">
      <c r="A58" s="69" t="s">
        <v>162</v>
      </c>
      <c r="B58" s="70"/>
      <c r="C58" s="70"/>
      <c r="D58" s="70"/>
      <c r="E58" s="70"/>
      <c r="F58" s="70"/>
      <c r="G58" s="70"/>
      <c r="H58" s="70"/>
      <c r="I58" s="70"/>
      <c r="J58" s="70"/>
      <c r="K58" s="70"/>
      <c r="L58" s="70"/>
      <c r="M58" s="70"/>
      <c r="N58" s="70"/>
    </row>
    <row r="59" spans="1:14" ht="36" customHeight="1" x14ac:dyDescent="0.25">
      <c r="A59" s="71" t="s">
        <v>165</v>
      </c>
      <c r="B59" s="71"/>
      <c r="C59" s="71"/>
      <c r="D59" s="71"/>
      <c r="E59" s="71"/>
      <c r="F59" s="71"/>
      <c r="G59" s="71"/>
      <c r="H59" s="71"/>
      <c r="I59" s="71"/>
      <c r="J59" s="71"/>
      <c r="K59" s="71"/>
      <c r="L59" s="71"/>
      <c r="M59" s="71"/>
      <c r="N59" s="71"/>
    </row>
    <row r="61" spans="1:14" x14ac:dyDescent="0.25">
      <c r="A61" s="46"/>
      <c r="B61" s="46"/>
      <c r="C61" s="46"/>
      <c r="D61" s="46"/>
      <c r="E61" s="46"/>
      <c r="F61" s="46"/>
      <c r="G61" s="46"/>
      <c r="I61" s="46"/>
      <c r="J61" s="46"/>
    </row>
  </sheetData>
  <mergeCells count="112">
    <mergeCell ref="B7:D7"/>
    <mergeCell ref="A10:N10"/>
    <mergeCell ref="A12:A13"/>
    <mergeCell ref="B12:B13"/>
    <mergeCell ref="C12:C13"/>
    <mergeCell ref="D12:D13"/>
    <mergeCell ref="E12:E13"/>
    <mergeCell ref="F12:F13"/>
    <mergeCell ref="G12:H12"/>
    <mergeCell ref="I12:I13"/>
    <mergeCell ref="J12:J13"/>
    <mergeCell ref="K12:K13"/>
    <mergeCell ref="L12:M12"/>
    <mergeCell ref="A14:A16"/>
    <mergeCell ref="B14:B16"/>
    <mergeCell ref="A19:A20"/>
    <mergeCell ref="B19:B20"/>
    <mergeCell ref="E19:E20"/>
    <mergeCell ref="A21:A23"/>
    <mergeCell ref="B21:B23"/>
    <mergeCell ref="N12:N13"/>
    <mergeCell ref="G19:G20"/>
    <mergeCell ref="D14:D23"/>
    <mergeCell ref="C14:C34"/>
    <mergeCell ref="N14:N16"/>
    <mergeCell ref="I14:I16"/>
    <mergeCell ref="H14:H16"/>
    <mergeCell ref="G14:G16"/>
    <mergeCell ref="F14:F16"/>
    <mergeCell ref="I21:I23"/>
    <mergeCell ref="E14:E16"/>
    <mergeCell ref="D30:D34"/>
    <mergeCell ref="F19:F20"/>
    <mergeCell ref="H19:H20"/>
    <mergeCell ref="I19:I20"/>
    <mergeCell ref="N19:N20"/>
    <mergeCell ref="A17:A18"/>
    <mergeCell ref="B17:B18"/>
    <mergeCell ref="E17:E18"/>
    <mergeCell ref="F17:F18"/>
    <mergeCell ref="H17:H18"/>
    <mergeCell ref="I17:I18"/>
    <mergeCell ref="N17:N18"/>
    <mergeCell ref="N21:N23"/>
    <mergeCell ref="O21:O23"/>
    <mergeCell ref="A25:A28"/>
    <mergeCell ref="B25:B28"/>
    <mergeCell ref="D25:D29"/>
    <mergeCell ref="E26:E28"/>
    <mergeCell ref="F26:F28"/>
    <mergeCell ref="H26:H28"/>
    <mergeCell ref="I26:I28"/>
    <mergeCell ref="N26:N28"/>
    <mergeCell ref="O26:O28"/>
    <mergeCell ref="E21:E23"/>
    <mergeCell ref="F21:F23"/>
    <mergeCell ref="G21:G23"/>
    <mergeCell ref="H21:H23"/>
    <mergeCell ref="F31:F34"/>
    <mergeCell ref="I31:I34"/>
    <mergeCell ref="N31:N34"/>
    <mergeCell ref="A31:A34"/>
    <mergeCell ref="B31:B34"/>
    <mergeCell ref="C35:C36"/>
    <mergeCell ref="D35:D36"/>
    <mergeCell ref="E31:E34"/>
    <mergeCell ref="G31:G34"/>
    <mergeCell ref="H31:H34"/>
    <mergeCell ref="I37:I40"/>
    <mergeCell ref="N37:N40"/>
    <mergeCell ref="A37:A45"/>
    <mergeCell ref="B37:B44"/>
    <mergeCell ref="C37:C53"/>
    <mergeCell ref="D37:D50"/>
    <mergeCell ref="E37:E40"/>
    <mergeCell ref="A46:A50"/>
    <mergeCell ref="B46:B50"/>
    <mergeCell ref="E47:E50"/>
    <mergeCell ref="G47:G50"/>
    <mergeCell ref="K51:K52"/>
    <mergeCell ref="L51:L52"/>
    <mergeCell ref="M51:M52"/>
    <mergeCell ref="N41:N45"/>
    <mergeCell ref="E42:E44"/>
    <mergeCell ref="F42:F44"/>
    <mergeCell ref="G42:G44"/>
    <mergeCell ref="H42:H44"/>
    <mergeCell ref="I42:I44"/>
    <mergeCell ref="A58:N58"/>
    <mergeCell ref="A59:N59"/>
    <mergeCell ref="G17:G18"/>
    <mergeCell ref="G26:G28"/>
    <mergeCell ref="N51:N52"/>
    <mergeCell ref="A55:N55"/>
    <mergeCell ref="A56:N56"/>
    <mergeCell ref="A57:N57"/>
    <mergeCell ref="F47:F50"/>
    <mergeCell ref="H47:H50"/>
    <mergeCell ref="I47:I50"/>
    <mergeCell ref="N47:N50"/>
    <mergeCell ref="A51:A52"/>
    <mergeCell ref="B51:B52"/>
    <mergeCell ref="D51:D52"/>
    <mergeCell ref="E51:E52"/>
    <mergeCell ref="F51:F52"/>
    <mergeCell ref="G51:G52"/>
    <mergeCell ref="H51:H52"/>
    <mergeCell ref="I51:I52"/>
    <mergeCell ref="J51:J52"/>
    <mergeCell ref="F37:F40"/>
    <mergeCell ref="G37:G40"/>
    <mergeCell ref="H37:H40"/>
  </mergeCells>
  <pageMargins left="0.70866141732283472" right="0.70866141732283472" top="0.74803149606299213" bottom="0.74803149606299213" header="0.31496062992125984" footer="0.31496062992125984"/>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21"/>
  <sheetViews>
    <sheetView showGridLines="0" workbookViewId="0">
      <selection activeCell="D9" sqref="D9"/>
    </sheetView>
  </sheetViews>
  <sheetFormatPr baseColWidth="10" defaultRowHeight="15" x14ac:dyDescent="0.25"/>
  <cols>
    <col min="2" max="2" width="15.7109375" customWidth="1"/>
    <col min="4" max="5" width="11.85546875" bestFit="1" customWidth="1"/>
  </cols>
  <sheetData>
    <row r="2" spans="1:4" x14ac:dyDescent="0.25">
      <c r="B2" t="s">
        <v>0</v>
      </c>
      <c r="C2" t="s">
        <v>1</v>
      </c>
    </row>
    <row r="3" spans="1:4" x14ac:dyDescent="0.25">
      <c r="B3">
        <v>111</v>
      </c>
      <c r="C3" s="1">
        <v>17</v>
      </c>
      <c r="D3" t="str">
        <f>IF(C3&lt;18,"bajo",IF(AND(C3&gt;=18,C3&lt;=24.99),"normal",IF(AND(C3&gt;=25,C3&lt;=29.99),"sobrepeso",IF(AND(C3&gt;=30,C3&lt;=34.99),"obeso1",IF(AND(C3&gt;=35,C3&lt;=39.99),"obeso2",IF(C3&gt;=40,"morbido"))))))</f>
        <v>bajo</v>
      </c>
    </row>
    <row r="4" spans="1:4" x14ac:dyDescent="0.25">
      <c r="B4">
        <v>222</v>
      </c>
      <c r="C4">
        <v>19</v>
      </c>
      <c r="D4" t="str">
        <f t="shared" ref="D4:D11" si="0">IF(C4&lt;18,"bajo",IF(AND(C4&gt;=18,C4&lt;=24.99),"normal",IF(AND(C4&gt;=25,C4&lt;=29.99),"sobrepeso",IF(AND(C4&gt;=30,C4&lt;=34.99),"obeso1",IF(AND(C4&gt;=35,C4&lt;=39.99),"obeso2",IF(C4&gt;=40,"morbido"))))))</f>
        <v>normal</v>
      </c>
    </row>
    <row r="5" spans="1:4" x14ac:dyDescent="0.25">
      <c r="B5">
        <v>333</v>
      </c>
      <c r="C5">
        <v>23</v>
      </c>
      <c r="D5" t="str">
        <f t="shared" si="0"/>
        <v>normal</v>
      </c>
    </row>
    <row r="6" spans="1:4" x14ac:dyDescent="0.25">
      <c r="B6">
        <v>444</v>
      </c>
      <c r="C6">
        <v>29</v>
      </c>
      <c r="D6" t="str">
        <f t="shared" si="0"/>
        <v>sobrepeso</v>
      </c>
    </row>
    <row r="7" spans="1:4" x14ac:dyDescent="0.25">
      <c r="B7">
        <v>555</v>
      </c>
      <c r="C7">
        <v>30</v>
      </c>
      <c r="D7" t="str">
        <f t="shared" si="0"/>
        <v>obeso1</v>
      </c>
    </row>
    <row r="8" spans="1:4" x14ac:dyDescent="0.25">
      <c r="B8">
        <v>666</v>
      </c>
      <c r="C8">
        <v>32</v>
      </c>
      <c r="D8" t="str">
        <f t="shared" si="0"/>
        <v>obeso1</v>
      </c>
    </row>
    <row r="9" spans="1:4" x14ac:dyDescent="0.25">
      <c r="B9">
        <v>777</v>
      </c>
      <c r="C9">
        <v>36</v>
      </c>
      <c r="D9" t="str">
        <f t="shared" si="0"/>
        <v>obeso2</v>
      </c>
    </row>
    <row r="10" spans="1:4" x14ac:dyDescent="0.25">
      <c r="B10">
        <v>888</v>
      </c>
      <c r="C10">
        <v>48</v>
      </c>
      <c r="D10" t="str">
        <f t="shared" si="0"/>
        <v>morbido</v>
      </c>
    </row>
    <row r="11" spans="1:4" x14ac:dyDescent="0.25">
      <c r="B11">
        <v>999</v>
      </c>
      <c r="C11">
        <v>54</v>
      </c>
      <c r="D11" t="str">
        <f t="shared" si="0"/>
        <v>morbido</v>
      </c>
    </row>
    <row r="14" spans="1:4" x14ac:dyDescent="0.25">
      <c r="A14" s="3" t="s">
        <v>10</v>
      </c>
      <c r="B14" s="6" t="s">
        <v>4</v>
      </c>
    </row>
    <row r="15" spans="1:4" x14ac:dyDescent="0.25">
      <c r="A15" s="4" t="s">
        <v>2</v>
      </c>
      <c r="B15" s="7" t="s">
        <v>5</v>
      </c>
    </row>
    <row r="16" spans="1:4" x14ac:dyDescent="0.25">
      <c r="A16" s="4" t="s">
        <v>3</v>
      </c>
      <c r="B16" s="7" t="s">
        <v>6</v>
      </c>
    </row>
    <row r="17" spans="1:2" x14ac:dyDescent="0.25">
      <c r="A17" s="4" t="s">
        <v>11</v>
      </c>
      <c r="B17" s="7" t="s">
        <v>7</v>
      </c>
    </row>
    <row r="18" spans="1:2" x14ac:dyDescent="0.25">
      <c r="A18" s="4" t="s">
        <v>12</v>
      </c>
      <c r="B18" s="7" t="s">
        <v>8</v>
      </c>
    </row>
    <row r="19" spans="1:2" x14ac:dyDescent="0.25">
      <c r="A19" s="5" t="s">
        <v>13</v>
      </c>
      <c r="B19" s="8" t="s">
        <v>9</v>
      </c>
    </row>
    <row r="21" spans="1:2" x14ac:dyDescent="0.25">
      <c r="A21" s="2"/>
      <c r="B21" s="2"/>
    </row>
  </sheetData>
  <autoFilter ref="B2:C20" xr:uid="{00000000-0009-0000-0000-000003000000}">
    <sortState ref="B3:C23">
      <sortCondition ref="C2:C23"/>
    </sortState>
  </autoFilter>
  <conditionalFormatting sqref="C3">
    <cfRule type="expression" priority="16">
      <formula>"si ($C$3&lt;18; ""bajo peso"", $C$3&gt;18&lt;24.99;""normal"")"</formula>
    </cfRule>
    <cfRule type="containsText" dxfId="7" priority="17" operator="containsText" text="&lt;18">
      <formula>NOT(ISERROR(SEARCH("&lt;18",C3)))</formula>
    </cfRule>
    <cfRule type="cellIs" dxfId="6" priority="18" operator="lessThan">
      <formula>17</formula>
    </cfRule>
  </conditionalFormatting>
  <conditionalFormatting sqref="C3:C11">
    <cfRule type="cellIs" dxfId="5" priority="10" operator="greaterThan">
      <formula>40</formula>
    </cfRule>
    <cfRule type="cellIs" dxfId="4" priority="11" operator="between">
      <formula>35</formula>
      <formula>"39.99"</formula>
    </cfRule>
    <cfRule type="cellIs" dxfId="3" priority="12" operator="between">
      <formula>30</formula>
      <formula>"34.99"</formula>
    </cfRule>
    <cfRule type="cellIs" dxfId="2" priority="13" operator="between">
      <formula>25</formula>
      <formula>"29.99"</formula>
    </cfRule>
    <cfRule type="cellIs" dxfId="1" priority="14" operator="between">
      <formula>18</formula>
      <formula>"24.99"</formula>
    </cfRule>
    <cfRule type="cellIs" dxfId="0" priority="15" operator="lessThan">
      <formula>18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2">
      <vt:variant>
        <vt:lpstr>Hojas de cálculo</vt:lpstr>
      </vt:variant>
      <vt:variant>
        <vt:i4>2</vt:i4>
      </vt:variant>
    </vt:vector>
  </HeadingPairs>
  <TitlesOfParts>
    <vt:vector baseType="lpstr" size="2">
      <vt:lpstr>Eje 2</vt:lpstr>
      <vt:lpstr>Hoja1</vt:lpstr>
    </vt:vector>
  </TitlesOfParts>
  <LinksUpToDate>false</LinksUpToDate>
  <SharedDoc>false</SharedDoc>
  <HyperlinksChanged>false</HyperlinksChanged>
  <AppVersion>16.0300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