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_Documentos Puente a la Comunidad\01_Documentos\02_Machotes de Ficha\"/>
    </mc:Choice>
  </mc:AlternateContent>
  <xr:revisionPtr revIDLastSave="0" documentId="13_ncr:1_{9C5DB156-88F3-4D29-9AE2-D88E8DDF8936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Resumen Ejecutivo" sheetId="7" r:id="rId1"/>
    <sheet name="Información Distrital" sheetId="1" r:id="rId2"/>
    <sheet name="Hoja2" sheetId="3" state="hidden" r:id="rId3"/>
    <sheet name="Hoja0" sheetId="2" state="hidden" r:id="rId4"/>
    <sheet name="Hoja 00" sheetId="5" state="hidden" r:id="rId5"/>
    <sheet name="Listas desplegables" sheetId="4" r:id="rId6"/>
  </sheets>
  <definedNames>
    <definedName name="_xlnm._FilterDatabase" localSheetId="1" hidden="1">'Información Distrital'!$B$156:$J$176</definedName>
    <definedName name="_xlnm._FilterDatabase" localSheetId="0" hidden="1">'Resumen Ejecutivo'!#REF!</definedName>
    <definedName name="ADJUNTO">Hoja0!$A$4:$A$5</definedName>
    <definedName name="AFECTACIONES">Hoja0!$A$34:$A$36</definedName>
    <definedName name="ALCPLU">Hoja0!$A$93:$A$95</definedName>
    <definedName name="ALCSAN">Hoja0!$A$88:$A$90</definedName>
    <definedName name="_xlnm.Print_Area" localSheetId="1">'Información Distrital'!$B$1:$J$344</definedName>
    <definedName name="_xlnm.Print_Area" localSheetId="0">'Resumen Ejecutivo'!$B$1:$J$43</definedName>
    <definedName name="CARACTER">Hoja0!$A$30:$A$31</definedName>
    <definedName name="FINALIDAD">Hoja0!$A$17:$A$19</definedName>
    <definedName name="PCALLE">Hoja0!$A$84:$A$85</definedName>
    <definedName name="PCALLE2">Hoja0!$A$83:$A$85</definedName>
    <definedName name="PENDIENTE">Hoja0!$A$77:$A$80</definedName>
    <definedName name="PLAN">Hoja0!$A$8:$A$9</definedName>
    <definedName name="PRIMERO">Hoja0!$A$39:$A$41</definedName>
    <definedName name="PRIORITARIOS">Hoja0!$A$22:$A$23</definedName>
    <definedName name="Serv2">Hoja0!$A$51:$A$66</definedName>
    <definedName name="SERVICIOS">Hoja0!$A$45:$A$48</definedName>
    <definedName name="SERVICIOS2">Hoja0!$A$65:$A$66</definedName>
    <definedName name="TEJIENDO">Hoja0!$A$26:$A$27</definedName>
    <definedName name="tipo_pendiente">Hoja0!$A$69:$A$73</definedName>
    <definedName name="TOPOGRAFIA">Hoja0!$A$12:$A$14</definedName>
    <definedName name="TOPOGRAFÍA">Hoja0!$A$13:$A$14</definedName>
    <definedName name="ZONAS">Hoja0!$A$98:$A$105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8" i="1" l="1"/>
  <c r="G149" i="1"/>
  <c r="G150" i="1"/>
  <c r="G151" i="1"/>
  <c r="G152" i="1"/>
  <c r="G153" i="1"/>
  <c r="G154" i="1"/>
  <c r="G147" i="1"/>
  <c r="J249" i="1"/>
  <c r="J248" i="1"/>
  <c r="J251" i="1"/>
  <c r="J250" i="1"/>
  <c r="J256" i="1"/>
  <c r="J257" i="1"/>
  <c r="J255" i="1"/>
  <c r="H256" i="1"/>
  <c r="H257" i="1"/>
  <c r="H255" i="1"/>
  <c r="F256" i="1"/>
  <c r="F257" i="1"/>
  <c r="F255" i="1"/>
  <c r="D256" i="1"/>
  <c r="D257" i="1"/>
  <c r="D255" i="1"/>
  <c r="F250" i="1"/>
  <c r="F251" i="1"/>
  <c r="F249" i="1"/>
  <c r="J221" i="1"/>
  <c r="J222" i="1"/>
  <c r="J223" i="1"/>
  <c r="J224" i="1"/>
  <c r="J225" i="1"/>
  <c r="J226" i="1"/>
  <c r="J227" i="1"/>
  <c r="J228" i="1"/>
  <c r="J229" i="1"/>
  <c r="J220" i="1"/>
  <c r="F196" i="1"/>
  <c r="F197" i="1"/>
  <c r="F195" i="1"/>
  <c r="F191" i="1"/>
  <c r="F190" i="1"/>
  <c r="F180" i="1"/>
  <c r="F181" i="1"/>
  <c r="F182" i="1"/>
  <c r="F183" i="1"/>
  <c r="F184" i="1"/>
  <c r="F185" i="1"/>
  <c r="F179" i="1"/>
  <c r="F169" i="1"/>
  <c r="F170" i="1"/>
  <c r="F168" i="1"/>
  <c r="F162" i="1"/>
  <c r="F163" i="1"/>
  <c r="F164" i="1"/>
  <c r="F161" i="1"/>
  <c r="E84" i="1"/>
  <c r="D84" i="1"/>
  <c r="F84" i="1" s="1"/>
  <c r="E70" i="1"/>
  <c r="D70" i="1"/>
  <c r="F70" i="1" s="1"/>
  <c r="I224" i="1" l="1"/>
  <c r="I225" i="1"/>
  <c r="I226" i="1"/>
  <c r="I227" i="1"/>
  <c r="I228" i="1"/>
  <c r="C143" i="1" l="1"/>
  <c r="F115" i="1"/>
  <c r="F122" i="1" l="1"/>
  <c r="F121" i="1"/>
  <c r="F120" i="1"/>
  <c r="F119" i="1"/>
  <c r="F118" i="1"/>
  <c r="F117" i="1"/>
  <c r="F116" i="1"/>
  <c r="I221" i="1" l="1"/>
  <c r="I222" i="1"/>
  <c r="I223" i="1"/>
  <c r="I229" i="1"/>
  <c r="I220" i="1"/>
  <c r="F148" i="1"/>
  <c r="F149" i="1"/>
  <c r="F150" i="1"/>
  <c r="F151" i="1"/>
  <c r="F152" i="1"/>
  <c r="F153" i="1"/>
  <c r="F154" i="1"/>
  <c r="F147" i="1"/>
  <c r="F78" i="1"/>
  <c r="F79" i="1"/>
  <c r="F80" i="1"/>
  <c r="F81" i="1"/>
  <c r="F82" i="1"/>
  <c r="F83" i="1"/>
  <c r="F77" i="1"/>
  <c r="F76" i="1"/>
  <c r="F75" i="1"/>
  <c r="F74" i="1"/>
  <c r="F69" i="1"/>
  <c r="F68" i="1"/>
  <c r="F67" i="1"/>
  <c r="E63" i="1"/>
  <c r="D63" i="1"/>
  <c r="F62" i="1"/>
  <c r="F61" i="1"/>
  <c r="F60" i="1"/>
  <c r="E56" i="1"/>
  <c r="D56" i="1"/>
  <c r="G77" i="1" l="1"/>
  <c r="G83" i="1"/>
  <c r="G80" i="1"/>
  <c r="G75" i="1"/>
  <c r="G76" i="1"/>
  <c r="G82" i="1"/>
  <c r="F63" i="1"/>
  <c r="F56" i="1"/>
  <c r="G74" i="1" l="1"/>
  <c r="G84" i="1" s="1"/>
  <c r="D141" i="1"/>
  <c r="D142" i="1"/>
  <c r="G115" i="1"/>
  <c r="D143" i="1"/>
  <c r="G118" i="1"/>
  <c r="G120" i="1"/>
  <c r="G116" i="1"/>
  <c r="G119" i="1"/>
  <c r="G122" i="1"/>
  <c r="G121" i="1"/>
  <c r="G117" i="1"/>
  <c r="G81" i="1"/>
  <c r="G78" i="1"/>
  <c r="G79" i="1"/>
  <c r="G67" i="1"/>
  <c r="G70" i="1" s="1"/>
  <c r="G60" i="1"/>
  <c r="G68" i="1"/>
  <c r="G63" i="1"/>
  <c r="G69" i="1"/>
  <c r="G62" i="1"/>
  <c r="G61" i="1"/>
  <c r="G55" i="1"/>
  <c r="G54" i="1"/>
  <c r="G53" i="1"/>
  <c r="G56" i="1" s="1"/>
  <c r="B9" i="3"/>
  <c r="C9" i="3"/>
  <c r="K7" i="2" l="1"/>
</calcChain>
</file>

<file path=xl/sharedStrings.xml><?xml version="1.0" encoding="utf-8"?>
<sst xmlns="http://schemas.openxmlformats.org/spreadsheetml/2006/main" count="668" uniqueCount="459">
  <si>
    <t>N° Consecutivo:</t>
  </si>
  <si>
    <t>Dropdowns</t>
  </si>
  <si>
    <t>CATASTRO</t>
  </si>
  <si>
    <t>Provincia</t>
  </si>
  <si>
    <t>Distrito</t>
  </si>
  <si>
    <t>Análisis realizado por:</t>
  </si>
  <si>
    <t>Fechas</t>
  </si>
  <si>
    <t>PLAN REGULADOR</t>
  </si>
  <si>
    <t>TOPOGRAFÍA</t>
  </si>
  <si>
    <t>SI HAY</t>
  </si>
  <si>
    <t>NO HAY</t>
  </si>
  <si>
    <t>POSITIVA</t>
  </si>
  <si>
    <t>NEGATIVA</t>
  </si>
  <si>
    <t>CANTONES PRIORITARIOS</t>
  </si>
  <si>
    <t>TEJIENDO DESARROLLO</t>
  </si>
  <si>
    <t>SI</t>
  </si>
  <si>
    <t>NO</t>
  </si>
  <si>
    <t>CARÁCTER</t>
  </si>
  <si>
    <t>URBANO</t>
  </si>
  <si>
    <t>RURAL</t>
  </si>
  <si>
    <t>AFECTACIONES</t>
  </si>
  <si>
    <t>NO HAY INFORMACIÓN</t>
  </si>
  <si>
    <t>FILTRO 1</t>
  </si>
  <si>
    <r>
      <rPr>
        <b/>
        <sz val="11"/>
        <color rgb="FF00B050"/>
        <rFont val="Calibri"/>
        <family val="2"/>
        <scheme val="minor"/>
      </rPr>
      <t>Aprueba</t>
    </r>
    <r>
      <rPr>
        <sz val="11"/>
        <color theme="1"/>
        <rFont val="Calibri"/>
        <family val="2"/>
        <scheme val="minor"/>
      </rPr>
      <t xml:space="preserve"> el primer filtro del Registro de Elegibilidad</t>
    </r>
  </si>
  <si>
    <r>
      <rPr>
        <b/>
        <sz val="11"/>
        <color rgb="FFFF0000"/>
        <rFont val="Calibri"/>
        <family val="2"/>
        <scheme val="minor"/>
      </rPr>
      <t>No aprueba</t>
    </r>
    <r>
      <rPr>
        <sz val="11"/>
        <color theme="1"/>
        <rFont val="Calibri"/>
        <family val="2"/>
        <scheme val="minor"/>
      </rPr>
      <t xml:space="preserve"> el primer filtro del Registro de Elegibilidad</t>
    </r>
  </si>
  <si>
    <r>
      <rPr>
        <b/>
        <sz val="11"/>
        <color theme="9" tint="-0.249977111117893"/>
        <rFont val="Calibri"/>
        <family val="2"/>
        <scheme val="minor"/>
      </rPr>
      <t>Aprueba con observaciones</t>
    </r>
    <r>
      <rPr>
        <sz val="11"/>
        <color theme="1"/>
        <rFont val="Calibri"/>
        <family val="2"/>
        <scheme val="minor"/>
      </rPr>
      <t xml:space="preserve"> el primer filtro del Registro de Elegibilidad</t>
    </r>
  </si>
  <si>
    <t>Observaciones</t>
  </si>
  <si>
    <t>SERVICIOS</t>
  </si>
  <si>
    <t>SERVICIOS2</t>
  </si>
  <si>
    <t>PENDIENTE</t>
  </si>
  <si>
    <t>PCALLE</t>
  </si>
  <si>
    <t>ALCSAN</t>
  </si>
  <si>
    <t>NO HAY DATO</t>
  </si>
  <si>
    <t>ALCPLU</t>
  </si>
  <si>
    <t>ZONAS</t>
  </si>
  <si>
    <t>Clase II</t>
  </si>
  <si>
    <t>Clase I</t>
  </si>
  <si>
    <t>Clase III</t>
  </si>
  <si>
    <t>Clase IV</t>
  </si>
  <si>
    <t>Clase V</t>
  </si>
  <si>
    <t>Clase VI</t>
  </si>
  <si>
    <t>Clase VII</t>
  </si>
  <si>
    <t>Clase VIII</t>
  </si>
  <si>
    <t>Existe alcantarillado pluvial</t>
  </si>
  <si>
    <t>NO existe alcantarillado pluvial</t>
  </si>
  <si>
    <t>Existe alcantarillado sanitario</t>
  </si>
  <si>
    <t>NO existe alcantarillado sanitario</t>
  </si>
  <si>
    <t>Pendiente positiva</t>
  </si>
  <si>
    <t>Pendiente negativa</t>
  </si>
  <si>
    <t>Terreno plano</t>
  </si>
  <si>
    <t>Terreno ondulado</t>
  </si>
  <si>
    <t>Terreno quebrado</t>
  </si>
  <si>
    <t>Terreno muy quebrado</t>
  </si>
  <si>
    <t>Firma y fecha de análisis por parte de Profesional Responsable</t>
  </si>
  <si>
    <t>NO INDICADO</t>
  </si>
  <si>
    <t>FINALIDAD</t>
  </si>
  <si>
    <t>ERRADICACIÓN DE PRECARIOS</t>
  </si>
  <si>
    <t>EMERGENCIA</t>
  </si>
  <si>
    <t>EXTREMA NECESIDAD</t>
  </si>
  <si>
    <t>0% - 4,99%</t>
  </si>
  <si>
    <t>5% - 9,99%</t>
  </si>
  <si>
    <t>10% - 19,99%</t>
  </si>
  <si>
    <t>20% - 25%</t>
  </si>
  <si>
    <t>TIPO_PENDIENTE</t>
  </si>
  <si>
    <t>Más de  25%</t>
  </si>
  <si>
    <t>(C1) NO existe acera ni cordón y caño.</t>
  </si>
  <si>
    <t>(C2) NO existe acera; SI cordón y caño.</t>
  </si>
  <si>
    <t>(C3) SI existe acera; NO cordón y caño.</t>
  </si>
  <si>
    <t>(C4) SI existe acera, cordón y caño.</t>
  </si>
  <si>
    <t>Código 1 (Ninguno)</t>
  </si>
  <si>
    <t>Código 6 (A,T)</t>
  </si>
  <si>
    <t>Código 7 (A,E)</t>
  </si>
  <si>
    <t>Código 8 (A,C)</t>
  </si>
  <si>
    <t>Código 9 (T,E)</t>
  </si>
  <si>
    <t>Código 2 (Alumbrado)</t>
  </si>
  <si>
    <t>Código 3 (Teléfono)</t>
  </si>
  <si>
    <t>Código 5 ( Cañería )</t>
  </si>
  <si>
    <t>Código 10 (T,C)</t>
  </si>
  <si>
    <t>Código 11 (E,C)</t>
  </si>
  <si>
    <t>Código 12 (A,T,E)</t>
  </si>
  <si>
    <t>Código 4 (Electricidad)</t>
  </si>
  <si>
    <t>Código 13 (A,T,C)</t>
  </si>
  <si>
    <t>Código 14 (A,E,C)</t>
  </si>
  <si>
    <t>Código 15 (T,E,C)</t>
  </si>
  <si>
    <t>Código 16 (Todos)</t>
  </si>
  <si>
    <t>POB</t>
  </si>
  <si>
    <t>VIV</t>
  </si>
  <si>
    <t>UGM</t>
  </si>
  <si>
    <t>Ministerio de Vivienda y Asentamientos Humanos</t>
  </si>
  <si>
    <t xml:space="preserve"> Finalizado</t>
  </si>
  <si>
    <t xml:space="preserve">Recibido </t>
  </si>
  <si>
    <t xml:space="preserve">Cantón: </t>
  </si>
  <si>
    <t>de 81</t>
  </si>
  <si>
    <t>Indice de Desarrollo Social Distrital</t>
  </si>
  <si>
    <t>Mayor Desarrollo Relativo</t>
  </si>
  <si>
    <t>Menor Desarrollo Relativo Nivel Medio</t>
  </si>
  <si>
    <t>Menor Desarrollo Relativo Nivel Bajo</t>
  </si>
  <si>
    <t>Menor Desarrollo Relativo Nivel Muy Bajo</t>
  </si>
  <si>
    <t>CONCLUSIONES</t>
  </si>
  <si>
    <t>RECOMENDACIONES</t>
  </si>
  <si>
    <t>Distrito:</t>
  </si>
  <si>
    <t xml:space="preserve">Cantón </t>
  </si>
  <si>
    <t>Distrito Prioritario</t>
  </si>
  <si>
    <t>Norte:</t>
  </si>
  <si>
    <t>Sur:</t>
  </si>
  <si>
    <t>Este:</t>
  </si>
  <si>
    <t>Oeste:</t>
  </si>
  <si>
    <t xml:space="preserve">distritos </t>
  </si>
  <si>
    <t>Información Político Administrativa</t>
  </si>
  <si>
    <t>Información Físico Ambiental</t>
  </si>
  <si>
    <t>EBAIS</t>
  </si>
  <si>
    <t>Primaria</t>
  </si>
  <si>
    <t>Secundaria</t>
  </si>
  <si>
    <t>Técnica</t>
  </si>
  <si>
    <t>Universitaria</t>
  </si>
  <si>
    <t>Red de cuido</t>
  </si>
  <si>
    <t>Cantidad</t>
  </si>
  <si>
    <t>Centro</t>
  </si>
  <si>
    <t>Estado</t>
  </si>
  <si>
    <t>Hombres</t>
  </si>
  <si>
    <t>Total</t>
  </si>
  <si>
    <t>Mujeres</t>
  </si>
  <si>
    <t>Electricidad</t>
  </si>
  <si>
    <t>Categorías</t>
  </si>
  <si>
    <t>Porcentaje</t>
  </si>
  <si>
    <t>Panel solar</t>
  </si>
  <si>
    <t>Otra fuente</t>
  </si>
  <si>
    <t>No cuenta con servicio eléctrico</t>
  </si>
  <si>
    <t>Agua</t>
  </si>
  <si>
    <t>Acueducto rural o comunal</t>
  </si>
  <si>
    <t>Acueducto Municipal</t>
  </si>
  <si>
    <t>Acueducto de AyA</t>
  </si>
  <si>
    <t>Acueducto de empresa o cooperativa</t>
  </si>
  <si>
    <t>Pozo</t>
  </si>
  <si>
    <t>Río o Quebrada</t>
  </si>
  <si>
    <t>Tipo de Amenaza</t>
  </si>
  <si>
    <t>Fuente</t>
  </si>
  <si>
    <t>Hidrometeorológica</t>
  </si>
  <si>
    <t>Actividad volcánica</t>
  </si>
  <si>
    <t>Deslizamientos</t>
  </si>
  <si>
    <t>Disponibilidad y Conectividad</t>
  </si>
  <si>
    <t>Comunicación</t>
  </si>
  <si>
    <t xml:space="preserve">Recolección de residuos sólidos </t>
  </si>
  <si>
    <t>Buena</t>
  </si>
  <si>
    <t>Regular</t>
  </si>
  <si>
    <t>Mala</t>
  </si>
  <si>
    <t>Propia</t>
  </si>
  <si>
    <t>Prestada</t>
  </si>
  <si>
    <t>Seguridad</t>
  </si>
  <si>
    <t>Cobertura con camión recolector</t>
  </si>
  <si>
    <t xml:space="preserve"> de 483</t>
  </si>
  <si>
    <t>Posición del distrito:</t>
  </si>
  <si>
    <t>Delegación policial</t>
  </si>
  <si>
    <t>PR Parcial que incluye distrito</t>
  </si>
  <si>
    <t>PR Parcial que no incluye distrito</t>
  </si>
  <si>
    <t xml:space="preserve">Sin PR Cantonal </t>
  </si>
  <si>
    <t>Plan Regulador Costero</t>
  </si>
  <si>
    <t>PR Cantonal vigente</t>
  </si>
  <si>
    <t>PRC aprobado</t>
  </si>
  <si>
    <t>Sin PRC, archivado en proceso</t>
  </si>
  <si>
    <t>Sin PRC, sin trámite registrado</t>
  </si>
  <si>
    <t>No aplica</t>
  </si>
  <si>
    <t>Comunidades Afectadas</t>
  </si>
  <si>
    <t>Actividad sísmica</t>
  </si>
  <si>
    <t>Posición del Cantón:</t>
  </si>
  <si>
    <t>Empresa suplidora</t>
  </si>
  <si>
    <t>Menores de 20</t>
  </si>
  <si>
    <t>20-64</t>
  </si>
  <si>
    <t>65 y más</t>
  </si>
  <si>
    <t>Grupos de edades</t>
  </si>
  <si>
    <t>Gráfico</t>
  </si>
  <si>
    <t>Población discapacidad</t>
  </si>
  <si>
    <t>No migrantes</t>
  </si>
  <si>
    <t xml:space="preserve">Condición </t>
  </si>
  <si>
    <t>Inmigrantes extranjeros</t>
  </si>
  <si>
    <t>Emigrantes internos</t>
  </si>
  <si>
    <t>Pueblo indígena</t>
  </si>
  <si>
    <t>Bribri</t>
  </si>
  <si>
    <t>Brunca o Boruca</t>
  </si>
  <si>
    <t>Cabécar</t>
  </si>
  <si>
    <t>Chorotega</t>
  </si>
  <si>
    <t>Huetar</t>
  </si>
  <si>
    <t>Maleku o Guatuso</t>
  </si>
  <si>
    <t>Ngöbe o Guaymí</t>
  </si>
  <si>
    <t>De otro país</t>
  </si>
  <si>
    <t xml:space="preserve">Ningún pueblo </t>
  </si>
  <si>
    <t>Nivel</t>
  </si>
  <si>
    <t>Ningún grado</t>
  </si>
  <si>
    <t>Enseñanza especial</t>
  </si>
  <si>
    <t>Preescolar</t>
  </si>
  <si>
    <t>Secundaria académica</t>
  </si>
  <si>
    <t>Secundaria técnica</t>
  </si>
  <si>
    <t>Parauniversitaria</t>
  </si>
  <si>
    <t>Asalariado</t>
  </si>
  <si>
    <t>Pensionado</t>
  </si>
  <si>
    <t>Por el estado</t>
  </si>
  <si>
    <t>Otro</t>
  </si>
  <si>
    <t>No tiene seguro CCSS</t>
  </si>
  <si>
    <t>Cuenta propia, voluntario</t>
  </si>
  <si>
    <t>Agricultura, ganadería y pesca</t>
  </si>
  <si>
    <t>Minas y canteras</t>
  </si>
  <si>
    <t>Industrias manufactureras</t>
  </si>
  <si>
    <t>Suministro electricidad y gas</t>
  </si>
  <si>
    <t>Suministro agua</t>
  </si>
  <si>
    <t>Construcción</t>
  </si>
  <si>
    <t>Comercio y repar. vehículos</t>
  </si>
  <si>
    <t>Transporte y almacenamiento</t>
  </si>
  <si>
    <t>Alojamiento y serv. comida</t>
  </si>
  <si>
    <t>Información y comunicación</t>
  </si>
  <si>
    <t>Financieras y de seguros</t>
  </si>
  <si>
    <t>Actividades inmobiliarias</t>
  </si>
  <si>
    <t xml:space="preserve">Profesionales, científ. y técnicas </t>
  </si>
  <si>
    <t>Administrativas y serv. apoyo</t>
  </si>
  <si>
    <t>Administración pública</t>
  </si>
  <si>
    <t>Enseñanza</t>
  </si>
  <si>
    <t>Salud humana</t>
  </si>
  <si>
    <t>Artísticas y recreativas</t>
  </si>
  <si>
    <t>Otras actividades de servicio</t>
  </si>
  <si>
    <t>Hogares calidad empleadores</t>
  </si>
  <si>
    <t>Organizac. extraterritoriales</t>
  </si>
  <si>
    <t>MIVAH-INF-</t>
  </si>
  <si>
    <t xml:space="preserve">1. </t>
  </si>
  <si>
    <t>2.</t>
  </si>
  <si>
    <t>3.</t>
  </si>
  <si>
    <t>4.</t>
  </si>
  <si>
    <t>5.</t>
  </si>
  <si>
    <t>RESUMEN EJECUTIVO</t>
  </si>
  <si>
    <t xml:space="preserve">Índice de Pobreza Multidimensional </t>
  </si>
  <si>
    <t>Sector</t>
  </si>
  <si>
    <t>Actor</t>
  </si>
  <si>
    <t>Contacto</t>
  </si>
  <si>
    <t>Municipalidad</t>
  </si>
  <si>
    <t>EBAIS (ATAP)</t>
  </si>
  <si>
    <t>Centro Educativo</t>
  </si>
  <si>
    <t>PANI</t>
  </si>
  <si>
    <t>INDER</t>
  </si>
  <si>
    <t>DINADECO</t>
  </si>
  <si>
    <t>Instituciones</t>
  </si>
  <si>
    <t>Sociedad Civil</t>
  </si>
  <si>
    <t xml:space="preserve">Privado </t>
  </si>
  <si>
    <t>Comentarios</t>
  </si>
  <si>
    <t>0/0/2019</t>
  </si>
  <si>
    <t>Asentamientos informales</t>
  </si>
  <si>
    <t>Nombre de los asentamientos</t>
  </si>
  <si>
    <t>Población aproximada</t>
  </si>
  <si>
    <t>Hospital</t>
  </si>
  <si>
    <t>Alquilada</t>
  </si>
  <si>
    <t>Vivienda en mal estado</t>
  </si>
  <si>
    <t>Total de hogares</t>
  </si>
  <si>
    <t>Actividad</t>
  </si>
  <si>
    <t>Índice</t>
  </si>
  <si>
    <t>Posición</t>
  </si>
  <si>
    <t>de 483</t>
  </si>
  <si>
    <t>Dimensión</t>
  </si>
  <si>
    <t>Económica</t>
  </si>
  <si>
    <t>Part. electoral</t>
  </si>
  <si>
    <t>Salud</t>
  </si>
  <si>
    <t>Educación</t>
  </si>
  <si>
    <t>IDS</t>
  </si>
  <si>
    <t>Mayor desarrollo relativo</t>
  </si>
  <si>
    <t>Nivel medio de desarrollo relativo</t>
  </si>
  <si>
    <t>Nivel bajo de desarrollo relativo</t>
  </si>
  <si>
    <t>Nivel muy bajo de desarrollo relativo</t>
  </si>
  <si>
    <t>Población ocupada formal</t>
  </si>
  <si>
    <t>Seguridad alimentaria</t>
  </si>
  <si>
    <t>1.</t>
  </si>
  <si>
    <t>Policía costera/fronteriza</t>
  </si>
  <si>
    <t>Clínica</t>
  </si>
  <si>
    <t>Teribe o Térraba</t>
  </si>
  <si>
    <t>Régimen no contributivo</t>
  </si>
  <si>
    <t>Seguridad económica</t>
  </si>
  <si>
    <t>Nivel de desarrollo del distrito:</t>
  </si>
  <si>
    <t>Red</t>
  </si>
  <si>
    <t>Nombre</t>
  </si>
  <si>
    <t>Org. Comunales</t>
  </si>
  <si>
    <t>Nombre y puesto</t>
  </si>
  <si>
    <t>Correo y teléfono</t>
  </si>
  <si>
    <t>barrios y poblados</t>
  </si>
  <si>
    <t>Profesionales que llenan la</t>
  </si>
  <si>
    <t>Componente Estretégico Urbano</t>
  </si>
  <si>
    <t>Vivienda Adecuada</t>
  </si>
  <si>
    <t>Espacio público</t>
  </si>
  <si>
    <t>Infraestructura y equipamiento urbano</t>
  </si>
  <si>
    <t>Conectividad, movilidad y transporte</t>
  </si>
  <si>
    <t>Manejo y protección ambiental</t>
  </si>
  <si>
    <t>Servicios públicos</t>
  </si>
  <si>
    <t>Agricultura urbana y seguridad alimentaria</t>
  </si>
  <si>
    <t>Prevención y seguridad socio espacial</t>
  </si>
  <si>
    <t>Bienestar social</t>
  </si>
  <si>
    <t>Activaciones culturales</t>
  </si>
  <si>
    <t>Programas</t>
  </si>
  <si>
    <t>Componenetes</t>
  </si>
  <si>
    <t>Educación, prevención y empleo</t>
  </si>
  <si>
    <t>Componente Estretégico Social</t>
  </si>
  <si>
    <t>RESULTADOS</t>
  </si>
  <si>
    <t xml:space="preserve">1. Información General </t>
  </si>
  <si>
    <t>1.1 Provincia</t>
  </si>
  <si>
    <t xml:space="preserve">1.2 Cantón </t>
  </si>
  <si>
    <t>1.3 Distrito</t>
  </si>
  <si>
    <t>1.4 Distrito Prioritario</t>
  </si>
  <si>
    <t>2. Información Cantonal</t>
  </si>
  <si>
    <r>
      <t>km</t>
    </r>
    <r>
      <rPr>
        <vertAlign val="superscript"/>
        <sz val="10"/>
        <color theme="1"/>
        <rFont val="Calibri"/>
        <family val="2"/>
        <scheme val="minor"/>
      </rPr>
      <t>2</t>
    </r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</si>
  <si>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Este Informe se realiza como un preanálisis con base en información digital georreferenciada disponible en el MIVAH y otras Instituciones Estatales.  Se recomienda la realización de una inspección de campo con la finalidad de corroborar y validar toda la información indicada en este formulario.</t>
    </r>
  </si>
  <si>
    <t xml:space="preserve">Fuente: </t>
  </si>
  <si>
    <t>Asegurado Familiar</t>
  </si>
  <si>
    <t>En el distrito</t>
  </si>
  <si>
    <t>Cantidad de población:</t>
  </si>
  <si>
    <t>En la inmediaciones</t>
  </si>
  <si>
    <t>% población:</t>
  </si>
  <si>
    <t xml:space="preserve">Hogares por debajo de la línea de pobreza </t>
  </si>
  <si>
    <t xml:space="preserve">Cantidad hogares: </t>
  </si>
  <si>
    <t>% hogares:</t>
  </si>
  <si>
    <t>Matrícula</t>
  </si>
  <si>
    <t>Cantidad:</t>
  </si>
  <si>
    <t>Porcentaje:</t>
  </si>
  <si>
    <t>Viviendas con tenencia de telefonía fija</t>
  </si>
  <si>
    <t>Viviendas con tenencia de telefonía móvil</t>
  </si>
  <si>
    <t>Viviendas con tenencia de internet</t>
  </si>
  <si>
    <t>Fuente:</t>
  </si>
  <si>
    <t>2G</t>
  </si>
  <si>
    <t>Viviendas</t>
  </si>
  <si>
    <t>3G</t>
  </si>
  <si>
    <t>4G</t>
  </si>
  <si>
    <t>Eliminación inadecuada de la basura</t>
  </si>
  <si>
    <t>Separación de plástico, vidrio, aluminio</t>
  </si>
  <si>
    <t>Separación de papel</t>
  </si>
  <si>
    <t>Separación de desechos orgánicos</t>
  </si>
  <si>
    <t>Hacinada en buen estado</t>
  </si>
  <si>
    <t>Hacinada estado regular</t>
  </si>
  <si>
    <t>Categoría</t>
  </si>
  <si>
    <t>Viviendas:</t>
  </si>
  <si>
    <t>En precario</t>
  </si>
  <si>
    <t>Rama de actividad (10 principales)</t>
  </si>
  <si>
    <t>CATEGORÍA</t>
  </si>
  <si>
    <t xml:space="preserve">2. </t>
  </si>
  <si>
    <t>POBLACIÓN</t>
  </si>
  <si>
    <t>POBREZA</t>
  </si>
  <si>
    <t>SERVICIOS DE SALUD</t>
  </si>
  <si>
    <t>SERVICIOS DE EDUCACIÓN</t>
  </si>
  <si>
    <t>SERVICIOS BÁSICOS</t>
  </si>
  <si>
    <t>SEGURIDAD</t>
  </si>
  <si>
    <t>EMPLEO</t>
  </si>
  <si>
    <t>VIALIDAD Y TRANSPORTE</t>
  </si>
  <si>
    <t>VIVIENDA</t>
  </si>
  <si>
    <t>DESARROLLO SOCIAL</t>
  </si>
  <si>
    <t>ORDENAMIENTO TERRITORIAL</t>
  </si>
  <si>
    <t>Ficha de Información Distrital para la Estrategia de Intervención de Proyectos Urbanos Integrales (PUI) del Programa Puente a la Comunidad</t>
  </si>
  <si>
    <t>IMAS</t>
  </si>
  <si>
    <t>3. Información Distrital</t>
  </si>
  <si>
    <t>2.1 Fundación:</t>
  </si>
  <si>
    <t>2.2 Código territorial administrativo:</t>
  </si>
  <si>
    <t>2.3 Límites</t>
  </si>
  <si>
    <t>2. 4 División territorial:</t>
  </si>
  <si>
    <t>2.4 Extensión territorial:</t>
  </si>
  <si>
    <t>3.1 Fundación:</t>
  </si>
  <si>
    <t>3.2 Código territorial administrativo:</t>
  </si>
  <si>
    <t>3.3 Límites</t>
  </si>
  <si>
    <t>3.4 División territorial:</t>
  </si>
  <si>
    <t>3.5 Extensión territorial:</t>
  </si>
  <si>
    <t>3.6 Zonas de Manejo Especial o Área Bajo Régimen Especial</t>
  </si>
  <si>
    <t xml:space="preserve">3.7 Patrimonio </t>
  </si>
  <si>
    <t>3.8 Topografía y Relieve</t>
  </si>
  <si>
    <t>3.9 Hidrografía</t>
  </si>
  <si>
    <t>3.10 Amenazas</t>
  </si>
  <si>
    <t xml:space="preserve">4. Características generales de la población </t>
  </si>
  <si>
    <t>4.1 Población total por edad y sexo</t>
  </si>
  <si>
    <t>4.3 Población según condición migratoria</t>
  </si>
  <si>
    <t>4.2 Población con condición de discapacidad</t>
  </si>
  <si>
    <t>4.4 Población indígena</t>
  </si>
  <si>
    <t>5. Pobreza</t>
  </si>
  <si>
    <t>5.1 IPM</t>
  </si>
  <si>
    <t>5.2 % de la población con ingreso per cápita debajo del costo de la canasta básica alimentaria</t>
  </si>
  <si>
    <t>5.3 % de la población con carencia de capacidad económica</t>
  </si>
  <si>
    <t>IP:</t>
  </si>
  <si>
    <t>5.4 Pobreza básica</t>
  </si>
  <si>
    <t>5.5 Pobreza extrema</t>
  </si>
  <si>
    <t>5.6 % de escolares con desnutrición infantil</t>
  </si>
  <si>
    <t>5.7 % de personas con bajo peso al nacer</t>
  </si>
  <si>
    <t>6. Servicios de Salud</t>
  </si>
  <si>
    <t>6.1 Área de Salud</t>
  </si>
  <si>
    <t>6.2 % población no asegurada</t>
  </si>
  <si>
    <t>6.3 % población sin acceso a vida saludable</t>
  </si>
  <si>
    <t>6.4 Centro de Salud</t>
  </si>
  <si>
    <t>6.5 Observaciones</t>
  </si>
  <si>
    <t>6.6 Población según condición de aseguramiento</t>
  </si>
  <si>
    <t>7. Servicios de Educación</t>
  </si>
  <si>
    <t>7.1 Cantidad y Matrícula de Centros de Educativos Públicos</t>
  </si>
  <si>
    <t>7.2 Cantidad y Matrícula de Centros de Educativos Privados</t>
  </si>
  <si>
    <t>7.3 Analfabetismo</t>
  </si>
  <si>
    <t xml:space="preserve">7.4 Jóvenes que no estudian ni trabajan </t>
  </si>
  <si>
    <t>7.5 Promedio años escolaridad jefe de hogar</t>
  </si>
  <si>
    <t xml:space="preserve">7.6 Promedio años escolaridad población total </t>
  </si>
  <si>
    <t>7.7 Observaciones</t>
  </si>
  <si>
    <t xml:space="preserve">7.8 Población según nivel educativo </t>
  </si>
  <si>
    <t>8. Servicios Básicos</t>
  </si>
  <si>
    <t>8.1 Electricidad según fuente de abastecimiento</t>
  </si>
  <si>
    <t>8.2 Observaciones</t>
  </si>
  <si>
    <t>8.3 Comunicación:</t>
  </si>
  <si>
    <t>8.4 Observaciones</t>
  </si>
  <si>
    <t>8.5 Porcentaje de cobertura de telefonía móvil</t>
  </si>
  <si>
    <t>8.6 Agua según fuente de abastecimiento</t>
  </si>
  <si>
    <t>8.7 Observaciones</t>
  </si>
  <si>
    <t>8.8 Eliminación de desechos sólidos</t>
  </si>
  <si>
    <t>8.9 Observaciones</t>
  </si>
  <si>
    <t>8.10 Separación de residuos</t>
  </si>
  <si>
    <t>9. Seguridad</t>
  </si>
  <si>
    <t xml:space="preserve">9.1 Centro </t>
  </si>
  <si>
    <t>9.2 ¿El municipio cuenta con policía municipal?</t>
  </si>
  <si>
    <t>9.3 Tasa de denuncias policiales en vía pública por cada 1000 habitantes</t>
  </si>
  <si>
    <t>9.4 Tasas de denuncias policiales sobre asaltos, hurtos, robos y tachas por cada 1000 habitantes</t>
  </si>
  <si>
    <t>9.5 Tasa de denuncias judiciales en vía pública por cada 1000 habitantes</t>
  </si>
  <si>
    <t>9.6 Tasa de denuncias judiciales sobre asaltos, hurtos y robos por cada 1000 habitantes</t>
  </si>
  <si>
    <t>9.7 Observaciones</t>
  </si>
  <si>
    <t>10. Empleo</t>
  </si>
  <si>
    <t xml:space="preserve">10.1 Tasa de ocupación </t>
  </si>
  <si>
    <t>10.2 Tasa de desempleo</t>
  </si>
  <si>
    <t>10.3 Tasa de empleo no fijo</t>
  </si>
  <si>
    <t>10.4 % Población económicamente inactiva</t>
  </si>
  <si>
    <t>10.5 % Población con empleo informal</t>
  </si>
  <si>
    <t>10.6 Observaciones</t>
  </si>
  <si>
    <t>10.7 Población según rama de actividad</t>
  </si>
  <si>
    <t>11. Vialidad y Servicio de Transporte</t>
  </si>
  <si>
    <t>11.1 Red vial nacional</t>
  </si>
  <si>
    <t>11.2 Red vial cantonal</t>
  </si>
  <si>
    <t>11.3 Red peatonal</t>
  </si>
  <si>
    <t xml:space="preserve">11.4 Red de ciclovía </t>
  </si>
  <si>
    <t>1.5 Servicio de transporte público</t>
  </si>
  <si>
    <t>12. Vivienda</t>
  </si>
  <si>
    <t>12.1 Total de hogares</t>
  </si>
  <si>
    <t>12.2 Total de viviendas</t>
  </si>
  <si>
    <t>12.3 Déficit cualitativo</t>
  </si>
  <si>
    <t>12.4 Déficit habitacional</t>
  </si>
  <si>
    <t>12.5 Déficit cuantitativo</t>
  </si>
  <si>
    <r>
      <rPr>
        <b/>
        <sz val="8"/>
        <color theme="1"/>
        <rFont val="Calibri"/>
        <family val="2"/>
        <scheme val="minor"/>
      </rPr>
      <t>12.6</t>
    </r>
    <r>
      <rPr>
        <b/>
        <sz val="10"/>
        <color theme="1"/>
        <rFont val="Calibri"/>
        <family val="2"/>
        <scheme val="minor"/>
      </rPr>
      <t>Tenencia vs estado</t>
    </r>
  </si>
  <si>
    <t>12.7 Asentamientos informales</t>
  </si>
  <si>
    <t>13. Índice de Desarrollo Social</t>
  </si>
  <si>
    <t>13.1 IDS:</t>
  </si>
  <si>
    <t>14. Ordenamiento Territorial</t>
  </si>
  <si>
    <t>15. Mapeo de Actores</t>
  </si>
  <si>
    <t>16. OBSERVACIONES GENERALES</t>
  </si>
  <si>
    <t>17. CONCLUSIONES Y RECOMENDACIONES</t>
  </si>
  <si>
    <t xml:space="preserve">Lineamientos </t>
  </si>
  <si>
    <t>Técnicos que elaboran el documento</t>
  </si>
  <si>
    <t>Jefaturas que aprueban</t>
  </si>
  <si>
    <t>Firma</t>
  </si>
  <si>
    <t>Fecha</t>
  </si>
  <si>
    <t>Unidad</t>
  </si>
  <si>
    <t>Para uso interno del MIVAH</t>
  </si>
  <si>
    <t>8.11 Observaciones</t>
  </si>
  <si>
    <t>8.12 ¿El distrito cuenta con recolección de residuos para reciclaje?</t>
  </si>
  <si>
    <t>Seleccionar una rama</t>
  </si>
  <si>
    <r>
      <rPr>
        <b/>
        <sz val="9"/>
        <color theme="1"/>
        <rFont val="Calibri"/>
        <family val="2"/>
        <scheme val="minor"/>
      </rPr>
      <t>14.1</t>
    </r>
    <r>
      <rPr>
        <b/>
        <sz val="10"/>
        <color theme="1"/>
        <rFont val="Calibri"/>
        <family val="2"/>
        <scheme val="minor"/>
      </rPr>
      <t xml:space="preserve"> Plan Regulador Cantonal</t>
    </r>
  </si>
  <si>
    <r>
      <rPr>
        <b/>
        <sz val="9"/>
        <color theme="1"/>
        <rFont val="Calibri"/>
        <family val="2"/>
        <scheme val="minor"/>
      </rPr>
      <t>14.2</t>
    </r>
    <r>
      <rPr>
        <b/>
        <sz val="10"/>
        <color theme="1"/>
        <rFont val="Calibri"/>
        <family val="2"/>
        <scheme val="minor"/>
      </rPr>
      <t xml:space="preserve"> Plan Regulador Costero</t>
    </r>
  </si>
  <si>
    <r>
      <rPr>
        <b/>
        <sz val="9"/>
        <color theme="1"/>
        <rFont val="Calibri"/>
        <family val="2"/>
        <scheme val="minor"/>
      </rPr>
      <t>14.4</t>
    </r>
    <r>
      <rPr>
        <b/>
        <sz val="10"/>
        <color theme="1"/>
        <rFont val="Calibri"/>
        <family val="2"/>
        <scheme val="minor"/>
      </rPr>
      <t xml:space="preserve"> Zonas del PR Costero</t>
    </r>
  </si>
  <si>
    <r>
      <rPr>
        <b/>
        <sz val="9"/>
        <color theme="1"/>
        <rFont val="Calibri"/>
        <family val="2"/>
        <scheme val="minor"/>
      </rPr>
      <t>14.5</t>
    </r>
    <r>
      <rPr>
        <b/>
        <sz val="10"/>
        <color theme="1"/>
        <rFont val="Calibri"/>
        <family val="2"/>
        <scheme val="minor"/>
      </rPr>
      <t xml:space="preserve"> Plan Desarrollo Regional</t>
    </r>
  </si>
  <si>
    <r>
      <rPr>
        <b/>
        <sz val="9"/>
        <color theme="1"/>
        <rFont val="Calibri"/>
        <family val="2"/>
        <scheme val="minor"/>
      </rPr>
      <t>14.6</t>
    </r>
    <r>
      <rPr>
        <b/>
        <sz val="10"/>
        <color theme="1"/>
        <rFont val="Calibri"/>
        <family val="2"/>
        <scheme val="minor"/>
      </rPr>
      <t xml:space="preserve"> Plan de Desarrollo Rural Territorial</t>
    </r>
  </si>
  <si>
    <r>
      <rPr>
        <b/>
        <sz val="9"/>
        <color theme="1"/>
        <rFont val="Calibri"/>
        <family val="2"/>
        <scheme val="minor"/>
      </rPr>
      <t>14.3</t>
    </r>
    <r>
      <rPr>
        <b/>
        <sz val="10"/>
        <color theme="1"/>
        <rFont val="Calibri"/>
        <family val="2"/>
        <scheme val="minor"/>
      </rPr>
      <t xml:space="preserve"> Zona Renovación Urbana</t>
    </r>
  </si>
  <si>
    <t>14.7 Potencial de desarrollo del distrito</t>
  </si>
  <si>
    <t>Ficha de Información Distrital para la Estrategia de Intervención de Proyectos Urbanos Integrales (PUI) de la Estrategia Puente a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</si>
</sst>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Segoe U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3" tint="0.5999938962981048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4283"/>
        <bgColor indexed="64"/>
      </patternFill>
    </fill>
    <fill>
      <patternFill patternType="solid">
        <fgColor rgb="FFF477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9" fontId="18" fillId="0" borderId="0" applyFont="0" applyFill="0" applyBorder="0" applyAlignment="0" applyProtection="0"/>
  </cellStyleXfs>
  <cellXfs count="479">
    <xf numFmtId="0" fontId="0" fillId="0" borderId="0" xfId="0"/>
    <xf numFmtId="0" fontId="3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0" fontId="0" fillId="5" borderId="0" xfId="0" applyFill="1"/>
    <xf numFmtId="0" fontId="1" fillId="0" borderId="0" xfId="0" applyFont="1"/>
    <xf numFmtId="0" fontId="2" fillId="0" borderId="14" xfId="0" applyFont="1" applyBorder="1" applyAlignment="1">
      <alignment wrapText="1"/>
    </xf>
    <xf numFmtId="0" fontId="7" fillId="4" borderId="9" xfId="1" applyFont="1" applyFill="1" applyBorder="1" applyAlignment="1" applyProtection="1">
      <alignment vertical="top" readingOrder="1"/>
      <protection locked="0"/>
    </xf>
    <xf numFmtId="0" fontId="7" fillId="6" borderId="0" xfId="0" applyFont="1" applyFill="1" applyBorder="1" applyAlignment="1">
      <alignment vertical="center"/>
    </xf>
    <xf numFmtId="0" fontId="7" fillId="4" borderId="3" xfId="1" applyFont="1" applyFill="1" applyBorder="1" applyAlignment="1" applyProtection="1">
      <alignment vertical="top" readingOrder="1"/>
      <protection locked="0"/>
    </xf>
    <xf numFmtId="0" fontId="7" fillId="4" borderId="6" xfId="1" applyFont="1" applyFill="1" applyBorder="1" applyAlignment="1" applyProtection="1">
      <alignment vertical="top" readingOrder="1"/>
      <protection locked="0"/>
    </xf>
    <xf numFmtId="0" fontId="7" fillId="6" borderId="0" xfId="0" applyFont="1" applyFill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0" xfId="0" applyFont="1"/>
    <xf numFmtId="0" fontId="2" fillId="0" borderId="9" xfId="0" applyFont="1" applyBorder="1" applyAlignment="1">
      <alignment horizontal="center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/>
    <xf numFmtId="0" fontId="12" fillId="0" borderId="3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0" borderId="2" xfId="0" applyFont="1" applyBorder="1" applyAlignment="1"/>
    <xf numFmtId="0" fontId="12" fillId="0" borderId="3" xfId="0" applyFont="1" applyBorder="1" applyAlignment="1">
      <alignment horizontal="right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4" fillId="0" borderId="0" xfId="0" applyFont="1" applyProtection="1">
      <protection locked="0"/>
    </xf>
    <xf numFmtId="0" fontId="12" fillId="6" borderId="14" xfId="0" applyFont="1" applyFill="1" applyBorder="1" applyAlignment="1">
      <alignment horizontal="center"/>
    </xf>
    <xf numFmtId="0" fontId="12" fillId="0" borderId="14" xfId="0" applyFont="1" applyBorder="1" applyAlignment="1" applyProtection="1">
      <protection locked="0"/>
    </xf>
    <xf numFmtId="0" fontId="2" fillId="6" borderId="14" xfId="0" applyFont="1" applyFill="1" applyBorder="1" applyAlignment="1" applyProtection="1">
      <alignment horizontal="center"/>
      <protection locked="0"/>
    </xf>
    <xf numFmtId="0" fontId="12" fillId="0" borderId="14" xfId="0" applyFont="1" applyBorder="1"/>
    <xf numFmtId="0" fontId="12" fillId="0" borderId="14" xfId="0" applyFont="1" applyBorder="1" applyProtection="1">
      <protection locked="0"/>
    </xf>
    <xf numFmtId="0" fontId="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/>
    </xf>
    <xf numFmtId="0" fontId="12" fillId="0" borderId="9" xfId="0" applyFont="1" applyBorder="1" applyProtection="1">
      <protection locked="0"/>
    </xf>
    <xf numFmtId="0" fontId="12" fillId="0" borderId="8" xfId="0" applyFont="1" applyBorder="1" applyProtection="1">
      <protection locked="0"/>
    </xf>
    <xf numFmtId="0" fontId="14" fillId="0" borderId="0" xfId="0" applyFont="1"/>
    <xf numFmtId="0" fontId="12" fillId="6" borderId="9" xfId="0" applyFont="1" applyFill="1" applyBorder="1" applyAlignment="1" applyProtection="1">
      <alignment horizontal="center"/>
      <protection locked="0"/>
    </xf>
    <xf numFmtId="0" fontId="12" fillId="6" borderId="14" xfId="0" applyFont="1" applyFill="1" applyBorder="1" applyAlignment="1" applyProtection="1">
      <alignment horizontal="center"/>
      <protection locked="0"/>
    </xf>
    <xf numFmtId="0" fontId="12" fillId="0" borderId="9" xfId="0" applyFont="1" applyBorder="1"/>
    <xf numFmtId="0" fontId="12" fillId="0" borderId="9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6" borderId="14" xfId="0" applyFont="1" applyFill="1" applyBorder="1" applyProtection="1">
      <protection locked="0"/>
    </xf>
    <xf numFmtId="0" fontId="12" fillId="0" borderId="14" xfId="0" applyFont="1" applyBorder="1" applyAlignment="1" applyProtection="1">
      <alignment vertical="center"/>
      <protection locked="0"/>
    </xf>
    <xf numFmtId="0" fontId="12" fillId="0" borderId="14" xfId="0" applyFont="1" applyBorder="1" applyAlignment="1">
      <alignment wrapText="1"/>
    </xf>
    <xf numFmtId="0" fontId="12" fillId="0" borderId="5" xfId="0" applyFont="1" applyBorder="1"/>
    <xf numFmtId="0" fontId="12" fillId="0" borderId="9" xfId="0" applyFont="1" applyBorder="1" applyAlignment="1"/>
    <xf numFmtId="0" fontId="1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2" fillId="0" borderId="9" xfId="0" applyFont="1" applyBorder="1" applyAlignment="1"/>
    <xf numFmtId="0" fontId="16" fillId="6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6" fillId="0" borderId="0" xfId="0" applyFont="1"/>
    <xf numFmtId="0" fontId="16" fillId="0" borderId="14" xfId="0" applyFont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2" fillId="0" borderId="14" xfId="0" applyFont="1" applyBorder="1" applyAlignment="1" applyProtection="1">
      <alignment horizontal="center"/>
      <protection locked="0"/>
    </xf>
    <xf numFmtId="0" fontId="12" fillId="6" borderId="7" xfId="0" applyFont="1" applyFill="1" applyBorder="1" applyAlignment="1" applyProtection="1">
      <alignment horizontal="center"/>
      <protection locked="0"/>
    </xf>
    <xf numFmtId="0" fontId="12" fillId="6" borderId="9" xfId="0" applyFont="1" applyFill="1" applyBorder="1" applyAlignment="1" applyProtection="1">
      <alignment horizontal="center"/>
      <protection locked="0"/>
    </xf>
    <xf numFmtId="0" fontId="12" fillId="6" borderId="14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12" fillId="6" borderId="14" xfId="0" applyFont="1" applyFill="1" applyBorder="1" applyAlignment="1">
      <alignment horizontal="center"/>
    </xf>
    <xf numFmtId="0" fontId="12" fillId="6" borderId="14" xfId="0" applyFont="1" applyFill="1" applyBorder="1" applyAlignment="1" applyProtection="1">
      <alignment horizontal="center"/>
      <protection locked="0"/>
    </xf>
    <xf numFmtId="0" fontId="12" fillId="6" borderId="14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>
      <alignment horizontal="center"/>
    </xf>
    <xf numFmtId="0" fontId="12" fillId="0" borderId="14" xfId="0" applyFont="1" applyBorder="1" applyAlignment="1">
      <alignment horizontal="left" vertical="center" wrapText="1"/>
    </xf>
    <xf numFmtId="0" fontId="16" fillId="6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3" xfId="0" applyFont="1" applyBorder="1" applyAlignment="1">
      <alignment vertical="center"/>
    </xf>
    <xf numFmtId="0" fontId="12" fillId="0" borderId="7" xfId="0" applyFont="1" applyFill="1" applyBorder="1" applyAlignment="1" applyProtection="1">
      <alignment horizontal="left"/>
      <protection locked="0"/>
    </xf>
    <xf numFmtId="0" fontId="12" fillId="0" borderId="8" xfId="0" applyFont="1" applyFill="1" applyBorder="1" applyAlignment="1" applyProtection="1">
      <alignment horizontal="left"/>
      <protection locked="0"/>
    </xf>
    <xf numFmtId="0" fontId="12" fillId="0" borderId="9" xfId="0" applyFont="1" applyFill="1" applyBorder="1" applyAlignment="1" applyProtection="1">
      <alignment horizontal="left"/>
      <protection locked="0"/>
    </xf>
    <xf numFmtId="0" fontId="12" fillId="0" borderId="14" xfId="0" applyFont="1" applyFill="1" applyBorder="1" applyAlignment="1" applyProtection="1">
      <protection locked="0"/>
    </xf>
    <xf numFmtId="0" fontId="16" fillId="0" borderId="14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14" xfId="0" applyFont="1" applyFill="1" applyBorder="1" applyAlignment="1">
      <alignment horizontal="center"/>
    </xf>
    <xf numFmtId="0" fontId="12" fillId="6" borderId="14" xfId="0" applyFont="1" applyFill="1" applyBorder="1"/>
    <xf numFmtId="9" fontId="12" fillId="0" borderId="3" xfId="2" applyFont="1" applyFill="1" applyBorder="1" applyAlignment="1">
      <alignment horizontal="center" vertical="center"/>
    </xf>
    <xf numFmtId="0" fontId="12" fillId="0" borderId="14" xfId="0" applyFont="1" applyBorder="1" applyAlignment="1" applyProtection="1">
      <alignment horizontal="center"/>
    </xf>
    <xf numFmtId="0" fontId="12" fillId="0" borderId="14" xfId="0" applyFont="1" applyBorder="1" applyAlignment="1"/>
    <xf numFmtId="0" fontId="12" fillId="0" borderId="14" xfId="0" applyFont="1" applyFill="1" applyBorder="1" applyAlignment="1">
      <alignment vertical="center" wrapText="1"/>
    </xf>
    <xf numFmtId="0" fontId="12" fillId="2" borderId="7" xfId="0" applyFont="1" applyFill="1" applyBorder="1" applyAlignment="1" applyProtection="1">
      <protection locked="0"/>
    </xf>
    <xf numFmtId="0" fontId="12" fillId="2" borderId="7" xfId="0" applyFont="1" applyFill="1" applyBorder="1" applyAlignment="1">
      <alignment wrapText="1"/>
    </xf>
    <xf numFmtId="0" fontId="12" fillId="0" borderId="14" xfId="0" applyFont="1" applyFill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2" fillId="0" borderId="8" xfId="0" applyFont="1" applyBorder="1" applyAlignment="1" applyProtection="1">
      <alignment horizontal="left"/>
      <protection locked="0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8" xfId="0" applyFont="1" applyBorder="1" applyAlignment="1"/>
    <xf numFmtId="9" fontId="16" fillId="0" borderId="14" xfId="2" applyFont="1" applyBorder="1" applyAlignment="1">
      <alignment horizontal="center" vertical="center"/>
    </xf>
    <xf numFmtId="9" fontId="2" fillId="0" borderId="14" xfId="2" applyFont="1" applyBorder="1" applyAlignment="1">
      <alignment horizontal="center" vertical="center" wrapText="1"/>
    </xf>
    <xf numFmtId="9" fontId="12" fillId="0" borderId="7" xfId="2" applyFont="1" applyBorder="1" applyAlignment="1">
      <alignment wrapText="1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>
      <alignment vertical="center"/>
    </xf>
    <xf numFmtId="0" fontId="16" fillId="0" borderId="14" xfId="0" applyFont="1" applyFill="1" applyBorder="1" applyAlignment="1"/>
    <xf numFmtId="0" fontId="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4" fillId="0" borderId="14" xfId="0" applyFont="1" applyBorder="1" applyAlignment="1"/>
    <xf numFmtId="0" fontId="12" fillId="0" borderId="0" xfId="0" applyFont="1" applyAlignment="1">
      <alignment horizontal="center"/>
    </xf>
    <xf numFmtId="0" fontId="2" fillId="0" borderId="7" xfId="0" applyFont="1" applyBorder="1" applyAlignment="1"/>
    <xf numFmtId="0" fontId="0" fillId="0" borderId="12" xfId="0" applyBorder="1"/>
    <xf numFmtId="0" fontId="0" fillId="0" borderId="0" xfId="0" applyBorder="1"/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0" fillId="7" borderId="7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9" xfId="0" applyFont="1" applyFill="1" applyBorder="1" applyAlignment="1">
      <alignment horizont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0" xfId="0" applyFo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5" fillId="2" borderId="14" xfId="0" applyFont="1" applyFill="1" applyBorder="1" applyAlignment="1">
      <alignment horizontal="center" vertical="center" textRotation="90" wrapText="1"/>
    </xf>
    <xf numFmtId="0" fontId="15" fillId="2" borderId="14" xfId="0" applyFont="1" applyFill="1" applyBorder="1" applyAlignment="1">
      <alignment horizontal="center" vertical="center"/>
    </xf>
    <xf numFmtId="0" fontId="15" fillId="6" borderId="1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0" fillId="7" borderId="7" xfId="0" applyFont="1" applyFill="1" applyBorder="1" applyAlignment="1" applyProtection="1">
      <alignment horizontal="center"/>
      <protection locked="0"/>
    </xf>
    <xf numFmtId="0" fontId="20" fillId="7" borderId="8" xfId="0" applyFont="1" applyFill="1" applyBorder="1" applyAlignment="1" applyProtection="1">
      <alignment horizontal="center"/>
      <protection locked="0"/>
    </xf>
    <xf numFmtId="0" fontId="20" fillId="7" borderId="9" xfId="0" applyFont="1" applyFill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15" fillId="2" borderId="14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4" xfId="0" applyFont="1" applyBorder="1" applyAlignment="1">
      <alignment horizontal="left" vertical="center"/>
    </xf>
    <xf numFmtId="0" fontId="2" fillId="8" borderId="14" xfId="0" applyFont="1" applyFill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14" xfId="0" applyFont="1" applyBorder="1" applyAlignment="1">
      <alignment horizontal="left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12" fillId="6" borderId="14" xfId="0" applyFont="1" applyFill="1" applyBorder="1" applyAlignment="1" applyProtection="1">
      <alignment horizontal="center"/>
      <protection locked="0"/>
    </xf>
    <xf numFmtId="0" fontId="16" fillId="0" borderId="14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6" fillId="0" borderId="14" xfId="0" applyFont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2" fillId="0" borderId="7" xfId="0" applyFont="1" applyFill="1" applyBorder="1" applyAlignment="1" applyProtection="1">
      <alignment horizontal="left"/>
      <protection locked="0"/>
    </xf>
    <xf numFmtId="0" fontId="12" fillId="0" borderId="8" xfId="0" applyFont="1" applyFill="1" applyBorder="1" applyAlignment="1" applyProtection="1">
      <alignment horizontal="left"/>
      <protection locked="0"/>
    </xf>
    <xf numFmtId="0" fontId="12" fillId="0" borderId="9" xfId="0" applyFont="1" applyFill="1" applyBorder="1" applyAlignment="1" applyProtection="1">
      <alignment horizontal="left"/>
      <protection locked="0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4" xfId="0" applyFont="1" applyFill="1" applyBorder="1" applyAlignment="1" applyProtection="1">
      <protection locked="0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5" fillId="6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wrapText="1"/>
      <protection locked="0"/>
    </xf>
    <xf numFmtId="0" fontId="2" fillId="2" borderId="8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16" fillId="6" borderId="14" xfId="0" applyFont="1" applyFill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7" xfId="0" applyFont="1" applyFill="1" applyBorder="1" applyAlignment="1" applyProtection="1">
      <alignment horizontal="center"/>
      <protection locked="0"/>
    </xf>
    <xf numFmtId="0" fontId="12" fillId="0" borderId="8" xfId="0" applyFont="1" applyFill="1" applyBorder="1" applyAlignment="1" applyProtection="1">
      <alignment horizontal="center"/>
      <protection locked="0"/>
    </xf>
    <xf numFmtId="0" fontId="12" fillId="0" borderId="9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6" fillId="6" borderId="1" xfId="1" applyFont="1" applyFill="1" applyBorder="1" applyAlignment="1" applyProtection="1">
      <alignment horizontal="center" vertical="top" readingOrder="1"/>
      <protection locked="0"/>
    </xf>
    <xf numFmtId="0" fontId="16" fillId="6" borderId="12" xfId="1" applyFont="1" applyFill="1" applyBorder="1" applyAlignment="1" applyProtection="1">
      <alignment horizontal="center" vertical="top" readingOrder="1"/>
      <protection locked="0"/>
    </xf>
    <xf numFmtId="0" fontId="16" fillId="6" borderId="4" xfId="1" applyFont="1" applyFill="1" applyBorder="1" applyAlignment="1" applyProtection="1">
      <alignment horizontal="center" vertical="top" readingOrder="1"/>
      <protection locked="0"/>
    </xf>
    <xf numFmtId="0" fontId="16" fillId="0" borderId="7" xfId="1" applyFont="1" applyBorder="1" applyAlignment="1" applyProtection="1">
      <alignment horizontal="center" vertical="top" readingOrder="1"/>
      <protection locked="0"/>
    </xf>
    <xf numFmtId="0" fontId="16" fillId="0" borderId="8" xfId="1" applyFont="1" applyBorder="1" applyAlignment="1" applyProtection="1">
      <alignment horizontal="center" vertical="top" readingOrder="1"/>
      <protection locked="0"/>
    </xf>
    <xf numFmtId="0" fontId="16" fillId="0" borderId="9" xfId="1" applyFont="1" applyBorder="1" applyAlignment="1" applyProtection="1">
      <alignment horizontal="center" vertical="top" readingOrder="1"/>
      <protection locked="0"/>
    </xf>
    <xf numFmtId="0" fontId="2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6" fillId="6" borderId="1" xfId="1" applyFont="1" applyFill="1" applyBorder="1" applyAlignment="1" applyProtection="1">
      <alignment horizontal="center" vertical="top" wrapText="1" readingOrder="1"/>
      <protection locked="0"/>
    </xf>
    <xf numFmtId="0" fontId="16" fillId="6" borderId="12" xfId="1" applyFont="1" applyFill="1" applyBorder="1" applyAlignment="1" applyProtection="1">
      <alignment horizontal="center" vertical="top" wrapText="1" readingOrder="1"/>
      <protection locked="0"/>
    </xf>
    <xf numFmtId="0" fontId="16" fillId="6" borderId="4" xfId="1" applyFont="1" applyFill="1" applyBorder="1" applyAlignment="1" applyProtection="1">
      <alignment horizontal="center" vertical="top" wrapText="1" readingOrder="1"/>
      <protection locked="0"/>
    </xf>
    <xf numFmtId="0" fontId="16" fillId="0" borderId="14" xfId="1" applyFont="1" applyBorder="1" applyAlignment="1" applyProtection="1">
      <alignment horizontal="center" vertical="top" readingOrder="1"/>
      <protection locked="0"/>
    </xf>
    <xf numFmtId="0" fontId="16" fillId="0" borderId="14" xfId="1" applyFont="1" applyFill="1" applyBorder="1" applyAlignment="1" applyProtection="1">
      <alignment horizontal="center" vertical="top" wrapText="1" readingOrder="1"/>
      <protection locked="0"/>
    </xf>
    <xf numFmtId="0" fontId="16" fillId="0" borderId="14" xfId="1" applyFont="1" applyFill="1" applyBorder="1" applyAlignment="1" applyProtection="1">
      <alignment horizontal="center" vertical="top" readingOrder="1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wrapText="1"/>
    </xf>
    <xf numFmtId="0" fontId="12" fillId="6" borderId="11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6" borderId="8" xfId="0" applyFont="1" applyFill="1" applyBorder="1" applyAlignment="1" applyProtection="1">
      <alignment horizontal="center"/>
      <protection locked="0"/>
    </xf>
    <xf numFmtId="0" fontId="12" fillId="6" borderId="9" xfId="0" applyFont="1" applyFill="1" applyBorder="1" applyAlignment="1" applyProtection="1">
      <alignment horizontal="center"/>
      <protection locked="0"/>
    </xf>
    <xf numFmtId="0" fontId="12" fillId="6" borderId="7" xfId="0" applyFont="1" applyFill="1" applyBorder="1" applyAlignment="1" applyProtection="1">
      <alignment horizontal="center"/>
      <protection locked="0"/>
    </xf>
    <xf numFmtId="0" fontId="2" fillId="6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15" fillId="2" borderId="1" xfId="1" applyFont="1" applyFill="1" applyBorder="1" applyAlignment="1" applyProtection="1">
      <alignment horizontal="center" vertical="center" readingOrder="1"/>
      <protection locked="0"/>
    </xf>
    <xf numFmtId="0" fontId="15" fillId="2" borderId="3" xfId="1" applyFont="1" applyFill="1" applyBorder="1" applyAlignment="1" applyProtection="1">
      <alignment horizontal="center" vertical="center" readingOrder="1"/>
      <protection locked="0"/>
    </xf>
    <xf numFmtId="0" fontId="15" fillId="2" borderId="4" xfId="1" applyFont="1" applyFill="1" applyBorder="1" applyAlignment="1" applyProtection="1">
      <alignment horizontal="center" vertical="center" readingOrder="1"/>
      <protection locked="0"/>
    </xf>
    <xf numFmtId="0" fontId="15" fillId="2" borderId="6" xfId="1" applyFont="1" applyFill="1" applyBorder="1" applyAlignment="1" applyProtection="1">
      <alignment horizontal="center" vertical="center" readingOrder="1"/>
      <protection locked="0"/>
    </xf>
    <xf numFmtId="0" fontId="15" fillId="2" borderId="10" xfId="1" applyFont="1" applyFill="1" applyBorder="1" applyAlignment="1" applyProtection="1">
      <alignment horizontal="center" vertical="center" readingOrder="1"/>
      <protection locked="0"/>
    </xf>
    <xf numFmtId="0" fontId="15" fillId="2" borderId="11" xfId="1" applyFont="1" applyFill="1" applyBorder="1" applyAlignment="1" applyProtection="1">
      <alignment horizontal="center" vertical="center" readingOrder="1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center" wrapText="1"/>
    </xf>
    <xf numFmtId="0" fontId="20" fillId="0" borderId="7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>
      <alignment horizont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>
      <alignment horizontal="justify" wrapText="1"/>
    </xf>
    <xf numFmtId="0" fontId="12" fillId="0" borderId="16" xfId="0" applyFont="1" applyBorder="1" applyAlignment="1">
      <alignment horizontal="justify" wrapText="1"/>
    </xf>
    <xf numFmtId="0" fontId="12" fillId="0" borderId="17" xfId="0" applyFont="1" applyBorder="1" applyAlignment="1">
      <alignment horizontal="justify" wrapText="1"/>
    </xf>
    <xf numFmtId="0" fontId="12" fillId="0" borderId="18" xfId="0" applyFont="1" applyBorder="1" applyAlignment="1">
      <alignment horizontal="justify" wrapText="1"/>
    </xf>
    <xf numFmtId="0" fontId="12" fillId="0" borderId="0" xfId="0" applyFont="1" applyBorder="1" applyAlignment="1">
      <alignment horizontal="justify" wrapText="1"/>
    </xf>
    <xf numFmtId="0" fontId="12" fillId="0" borderId="19" xfId="0" applyFont="1" applyBorder="1" applyAlignment="1">
      <alignment horizontal="justify" wrapText="1"/>
    </xf>
    <xf numFmtId="0" fontId="12" fillId="0" borderId="20" xfId="0" applyFont="1" applyBorder="1" applyAlignment="1">
      <alignment horizontal="justify" wrapText="1"/>
    </xf>
    <xf numFmtId="0" fontId="12" fillId="0" borderId="21" xfId="0" applyFont="1" applyBorder="1" applyAlignment="1">
      <alignment horizontal="justify" wrapText="1"/>
    </xf>
    <xf numFmtId="0" fontId="12" fillId="0" borderId="22" xfId="0" applyFont="1" applyBorder="1" applyAlignment="1">
      <alignment horizontal="justify" wrapText="1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left"/>
    </xf>
    <xf numFmtId="0" fontId="20" fillId="7" borderId="2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2" fillId="2" borderId="14" xfId="0" applyFont="1" applyFill="1" applyBorder="1" applyAlignment="1" applyProtection="1">
      <alignment horizontal="left"/>
      <protection locked="0"/>
    </xf>
    <xf numFmtId="0" fontId="12" fillId="0" borderId="8" xfId="0" applyFont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16" fillId="4" borderId="14" xfId="1" applyFont="1" applyFill="1" applyBorder="1" applyAlignment="1" applyProtection="1">
      <alignment horizontal="center" vertical="top" readingOrder="1"/>
      <protection locked="0"/>
    </xf>
    <xf numFmtId="0" fontId="2" fillId="0" borderId="8" xfId="0" applyFont="1" applyBorder="1" applyAlignme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2" borderId="11" xfId="0" applyFont="1" applyFill="1" applyBorder="1" applyAlignment="1" applyProtection="1">
      <alignment horizontal="center" wrapText="1"/>
      <protection locked="0"/>
    </xf>
    <xf numFmtId="0" fontId="12" fillId="2" borderId="14" xfId="0" applyFont="1" applyFill="1" applyBorder="1" applyAlignment="1" applyProtection="1">
      <alignment horizontal="center"/>
      <protection locked="0"/>
    </xf>
    <xf numFmtId="0" fontId="12" fillId="2" borderId="7" xfId="0" applyFont="1" applyFill="1" applyBorder="1" applyAlignment="1" applyProtection="1">
      <alignment horizontal="center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2" borderId="6" xfId="0" applyFont="1" applyFill="1" applyBorder="1" applyAlignment="1" applyProtection="1">
      <alignment horizontal="center" wrapText="1"/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12" fillId="0" borderId="4" xfId="0" applyFont="1" applyFill="1" applyBorder="1" applyAlignment="1" applyProtection="1">
      <alignment horizontal="left"/>
      <protection locked="0"/>
    </xf>
    <xf numFmtId="0" fontId="12" fillId="0" borderId="5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/>
    <xf numFmtId="0" fontId="16" fillId="0" borderId="14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/>
    <xf numFmtId="0" fontId="2" fillId="2" borderId="7" xfId="0" applyFont="1" applyFill="1" applyBorder="1" applyAlignment="1"/>
    <xf numFmtId="0" fontId="2" fillId="2" borderId="9" xfId="0" applyFont="1" applyFill="1" applyBorder="1" applyAlignment="1"/>
    <xf numFmtId="0" fontId="12" fillId="6" borderId="1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14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4" fillId="7" borderId="7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</cellXfs>
  <cellStyles count="3">
    <cellStyle name="Normal" xfId="0" builtinId="0"/>
    <cellStyle name="Normal 2" xfId="1" xr:uid="{E371B0A2-5BD7-44AE-A42B-8CF748FA0EF7}"/>
    <cellStyle name="Porcentaje" xfId="2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004283"/>
      <color rgb="FFF47721"/>
      <color rgb="FF19255A"/>
      <color rgb="FFFF0066"/>
      <color rgb="FFCCCC00"/>
      <color rgb="FFFFFF99"/>
      <color rgb="FFFF7C80"/>
      <color rgb="FF89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calcChain.xml" Type="http://schemas.openxmlformats.org/officeDocument/2006/relationships/calcChain"/>
<Relationship Id="rId2" Target="worksheets/sheet2.xml" Type="http://schemas.openxmlformats.org/officeDocument/2006/relationships/worksheet"/>
<Relationship Id="rId3" Target="worksheets/sheet3.xml" Type="http://schemas.openxmlformats.org/officeDocument/2006/relationships/worksheet"/>
<Relationship Id="rId4" Target="worksheets/sheet4.xml" Type="http://schemas.openxmlformats.org/officeDocument/2006/relationships/worksheet"/>
<Relationship Id="rId5" Target="worksheets/sheet5.xml" Type="http://schemas.openxmlformats.org/officeDocument/2006/relationships/worksheet"/>
<Relationship Id="rId6" Target="worksheets/sheet6.xml" Type="http://schemas.openxmlformats.org/officeDocument/2006/relationships/worksheet"/>
<Relationship Id="rId7" Target="theme/theme1.xml" Type="http://schemas.openxmlformats.org/officeDocument/2006/relationships/theme"/>
<Relationship Id="rId8" Target="styles.xml" Type="http://schemas.openxmlformats.org/officeDocument/2006/relationships/styles"/>
<Relationship Id="rId9" Target="sharedStrings.xml" Type="http://schemas.openxmlformats.org/officeDocument/2006/relationships/sharedStrings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'Información Distrital'!$B$53</c:f>
              <c:strCache>
                <c:ptCount val="1"/>
                <c:pt idx="0">
                  <c:v>Menores de 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'Información Distrital'!$D$52:$F$52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Distrital'!$D$53:$F$53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3F4E-4608-92D2-BB027F2B5068}"/>
            </c:ext>
          </c:extLst>
        </c:ser>
        <c:ser>
          <c:idx val="1"/>
          <c:order val="1"/>
          <c:tx>
            <c:strRef>
              <c:f>'Información Distrital'!$B$54</c:f>
              <c:strCache>
                <c:ptCount val="1"/>
                <c:pt idx="0">
                  <c:v>20-64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'Información Distrital'!$D$52:$F$52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Distrital'!$D$54:$F$54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3F4E-4608-92D2-BB027F2B5068}"/>
            </c:ext>
          </c:extLst>
        </c:ser>
        <c:ser>
          <c:idx val="2"/>
          <c:order val="2"/>
          <c:tx>
            <c:strRef>
              <c:f>'Información Distrital'!$B$55</c:f>
              <c:strCache>
                <c:ptCount val="1"/>
                <c:pt idx="0">
                  <c:v>65 y más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'Información Distrital'!$D$52:$F$52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Distrital'!$D$55:$F$55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3F4E-4608-92D2-BB027F2B5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41576200"/>
        <c:axId val="641572920"/>
      </c:barChart>
      <c:catAx>
        <c:axId val="641576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41572920"/>
        <c:crosses val="autoZero"/>
        <c:auto val="1"/>
        <c:lblAlgn val="ctr"/>
        <c:lblOffset val="100"/>
        <c:noMultiLvlLbl val="0"/>
      </c:catAx>
      <c:valAx>
        <c:axId val="641572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41576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'Información Distrital'!$B$60</c:f>
              <c:strCache>
                <c:ptCount val="1"/>
                <c:pt idx="0">
                  <c:v>Menores de 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'Información Distrital'!$D$59:$F$59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Distrital'!$D$60:$F$60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0-4D2A-AF2F-899422632399}"/>
            </c:ext>
          </c:extLst>
        </c:ser>
        <c:ser>
          <c:idx val="1"/>
          <c:order val="1"/>
          <c:tx>
            <c:strRef>
              <c:f>'Información Distrital'!$B$61</c:f>
              <c:strCache>
                <c:ptCount val="1"/>
                <c:pt idx="0">
                  <c:v>20-64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'Información Distrital'!$D$59:$F$59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Distrital'!$D$61:$F$61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0-4D2A-AF2F-899422632399}"/>
            </c:ext>
          </c:extLst>
        </c:ser>
        <c:ser>
          <c:idx val="2"/>
          <c:order val="2"/>
          <c:tx>
            <c:strRef>
              <c:f>'Información Distrital'!$B$62</c:f>
              <c:strCache>
                <c:ptCount val="1"/>
                <c:pt idx="0">
                  <c:v>65 y más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'Información Distrital'!$D$59:$F$59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Distrital'!$D$62:$F$62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0-4D2A-AF2F-899422632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3106376"/>
        <c:axId val="593106704"/>
      </c:barChart>
      <c:catAx>
        <c:axId val="59310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3106704"/>
        <c:crosses val="autoZero"/>
        <c:auto val="1"/>
        <c:lblAlgn val="ctr"/>
        <c:lblOffset val="100"/>
        <c:noMultiLvlLbl val="0"/>
      </c:catAx>
      <c:valAx>
        <c:axId val="59310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3106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'Información Distrital'!$B$67</c:f>
              <c:strCache>
                <c:ptCount val="1"/>
                <c:pt idx="0">
                  <c:v>No migrantes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'Información Distrital'!$D$66:$F$66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Distrital'!$D$67:$F$67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7-4315-BDFD-9C9840684B65}"/>
            </c:ext>
          </c:extLst>
        </c:ser>
        <c:ser>
          <c:idx val="2"/>
          <c:order val="1"/>
          <c:tx>
            <c:strRef>
              <c:f>'Información Distrital'!$B$68</c:f>
              <c:strCache>
                <c:ptCount val="1"/>
                <c:pt idx="0">
                  <c:v>Emigrantes internos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'Información Distrital'!$D$66:$F$66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Distrital'!$D$68:$F$68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C7-4315-BDFD-9C9840684B65}"/>
            </c:ext>
          </c:extLst>
        </c:ser>
        <c:ser>
          <c:idx val="3"/>
          <c:order val="2"/>
          <c:tx>
            <c:strRef>
              <c:f>'Información Distrital'!$B$69</c:f>
              <c:strCache>
                <c:ptCount val="1"/>
                <c:pt idx="0">
                  <c:v>Inmigrantes extranjeros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'Información Distrital'!$D$66:$F$66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Distrital'!$D$69:$F$69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C7-4315-BDFD-9C9840684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4094104"/>
        <c:axId val="644089184"/>
      </c:barChart>
      <c:catAx>
        <c:axId val="644094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44089184"/>
        <c:crosses val="autoZero"/>
        <c:auto val="1"/>
        <c:lblAlgn val="ctr"/>
        <c:lblOffset val="100"/>
        <c:noMultiLvlLbl val="0"/>
      </c:catAx>
      <c:valAx>
        <c:axId val="64408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44094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'Información Distrital'!$B$74:$C$74</c:f>
              <c:strCache>
                <c:ptCount val="2"/>
                <c:pt idx="0">
                  <c:v>Bribri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Distrital'!$B$73,'Información Distrital'!$D$73:$F$73)</c15:sqref>
                  </c15:fullRef>
                </c:ext>
              </c:extLst>
              <c:f>'Información Distrital'!$D$73:$F$73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Distrital'!$B$74,'Información Distrital'!$D$74:$F$74)</c15:sqref>
                  </c15:fullRef>
                </c:ext>
              </c:extLst>
              <c:f>'Información Distrital'!$D$74:$F$74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3-48DC-ACF4-D6DAC9D1F491}"/>
            </c:ext>
          </c:extLst>
        </c:ser>
        <c:ser>
          <c:idx val="1"/>
          <c:order val="1"/>
          <c:tx>
            <c:strRef>
              <c:f>'Información Distrital'!$B$75:$C$75</c:f>
              <c:strCache>
                <c:ptCount val="2"/>
                <c:pt idx="0">
                  <c:v>Brunca o Boruca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Distrital'!$B$73,'Información Distrital'!$D$73:$F$73)</c15:sqref>
                  </c15:fullRef>
                </c:ext>
              </c:extLst>
              <c:f>'Información Distrital'!$D$73:$F$73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Distrital'!$B$75,'Información Distrital'!$D$75:$F$75)</c15:sqref>
                  </c15:fullRef>
                </c:ext>
              </c:extLst>
              <c:f>'Información Distrital'!$D$75:$F$75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3-48DC-ACF4-D6DAC9D1F491}"/>
            </c:ext>
          </c:extLst>
        </c:ser>
        <c:ser>
          <c:idx val="2"/>
          <c:order val="2"/>
          <c:tx>
            <c:strRef>
              <c:f>'Información Distrital'!$B$76:$C$76</c:f>
              <c:strCache>
                <c:ptCount val="2"/>
                <c:pt idx="0">
                  <c:v>Cabécar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Distrital'!$B$73,'Información Distrital'!$D$73:$F$73)</c15:sqref>
                  </c15:fullRef>
                </c:ext>
              </c:extLst>
              <c:f>'Información Distrital'!$D$73:$F$73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Distrital'!$B$76,'Información Distrital'!$D$76:$F$76)</c15:sqref>
                  </c15:fullRef>
                </c:ext>
              </c:extLst>
              <c:f>'Información Distrital'!$D$76:$F$76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3-48DC-ACF4-D6DAC9D1F491}"/>
            </c:ext>
          </c:extLst>
        </c:ser>
        <c:ser>
          <c:idx val="3"/>
          <c:order val="3"/>
          <c:tx>
            <c:strRef>
              <c:f>'Información Distrital'!$B$77:$C$77</c:f>
              <c:strCache>
                <c:ptCount val="2"/>
                <c:pt idx="0">
                  <c:v>Chorotega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Distrital'!$B$73,'Información Distrital'!$D$73:$F$73)</c15:sqref>
                  </c15:fullRef>
                </c:ext>
              </c:extLst>
              <c:f>'Información Distrital'!$D$73:$F$73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Distrital'!$B$77,'Información Distrital'!$D$77:$F$77)</c15:sqref>
                  </c15:fullRef>
                </c:ext>
              </c:extLst>
              <c:f>'Información Distrital'!$D$77:$F$77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43-48DC-ACF4-D6DAC9D1F491}"/>
            </c:ext>
          </c:extLst>
        </c:ser>
        <c:ser>
          <c:idx val="4"/>
          <c:order val="4"/>
          <c:tx>
            <c:strRef>
              <c:f>'Información Distrital'!$B$78:$C$78</c:f>
              <c:strCache>
                <c:ptCount val="2"/>
                <c:pt idx="0">
                  <c:v>Huetar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Distrital'!$B$73,'Información Distrital'!$D$73:$F$73)</c15:sqref>
                  </c15:fullRef>
                </c:ext>
              </c:extLst>
              <c:f>'Información Distrital'!$D$73:$F$73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Distrital'!$B$78,'Información Distrital'!$D$78:$F$78)</c15:sqref>
                  </c15:fullRef>
                </c:ext>
              </c:extLst>
              <c:f>'Información Distrital'!$D$78:$F$78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43-48DC-ACF4-D6DAC9D1F491}"/>
            </c:ext>
          </c:extLst>
        </c:ser>
        <c:ser>
          <c:idx val="5"/>
          <c:order val="5"/>
          <c:tx>
            <c:strRef>
              <c:f>'Información Distrital'!$B$79:$C$79</c:f>
              <c:strCache>
                <c:ptCount val="2"/>
                <c:pt idx="0">
                  <c:v>Maleku o Guatuso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Distrital'!$B$73,'Información Distrital'!$D$73:$F$73)</c15:sqref>
                  </c15:fullRef>
                </c:ext>
              </c:extLst>
              <c:f>'Información Distrital'!$D$73:$F$73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Distrital'!$B$79,'Información Distrital'!$D$79:$F$79)</c15:sqref>
                  </c15:fullRef>
                </c:ext>
              </c:extLst>
              <c:f>'Información Distrital'!$D$79:$F$79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43-48DC-ACF4-D6DAC9D1F491}"/>
            </c:ext>
          </c:extLst>
        </c:ser>
        <c:ser>
          <c:idx val="6"/>
          <c:order val="6"/>
          <c:tx>
            <c:strRef>
              <c:f>'Información Distrital'!$B$80:$C$80</c:f>
              <c:strCache>
                <c:ptCount val="2"/>
                <c:pt idx="0">
                  <c:v>Ngöbe o Guaymí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Distrital'!$B$73,'Información Distrital'!$D$73:$F$73)</c15:sqref>
                  </c15:fullRef>
                </c:ext>
              </c:extLst>
              <c:f>'Información Distrital'!$D$73:$F$73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Distrital'!$B$80,'Información Distrital'!$D$80:$F$80)</c15:sqref>
                  </c15:fullRef>
                </c:ext>
              </c:extLst>
              <c:f>'Información Distrital'!$D$80:$F$80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143-48DC-ACF4-D6DAC9D1F491}"/>
            </c:ext>
          </c:extLst>
        </c:ser>
        <c:ser>
          <c:idx val="7"/>
          <c:order val="7"/>
          <c:tx>
            <c:strRef>
              <c:f>'Información Distrital'!$B$81:$C$81</c:f>
              <c:strCache>
                <c:ptCount val="2"/>
                <c:pt idx="0">
                  <c:v>Teribe o Térraba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Distrital'!$B$73,'Información Distrital'!$D$73:$F$73)</c15:sqref>
                  </c15:fullRef>
                </c:ext>
              </c:extLst>
              <c:f>'Información Distrital'!$D$73:$F$73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Distrital'!$B$81,'Información Distrital'!$D$81:$F$81)</c15:sqref>
                  </c15:fullRef>
                </c:ext>
              </c:extLst>
              <c:f>'Información Distrital'!$D$81:$F$81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43-48DC-ACF4-D6DAC9D1F491}"/>
            </c:ext>
          </c:extLst>
        </c:ser>
        <c:ser>
          <c:idx val="8"/>
          <c:order val="8"/>
          <c:tx>
            <c:strRef>
              <c:f>'Información Distrital'!$B$82:$C$82</c:f>
              <c:strCache>
                <c:ptCount val="2"/>
                <c:pt idx="0">
                  <c:v>De otro país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Distrital'!$B$73,'Información Distrital'!$D$73:$F$73)</c15:sqref>
                  </c15:fullRef>
                </c:ext>
              </c:extLst>
              <c:f>'Información Distrital'!$D$73:$F$73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Distrital'!$B$82,'Información Distrital'!$D$82:$F$82)</c15:sqref>
                  </c15:fullRef>
                </c:ext>
              </c:extLst>
              <c:f>'Información Distrital'!$D$82:$F$82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43-48DC-ACF4-D6DAC9D1F491}"/>
            </c:ext>
          </c:extLst>
        </c:ser>
        <c:ser>
          <c:idx val="9"/>
          <c:order val="9"/>
          <c:tx>
            <c:strRef>
              <c:f>'Información Distrital'!$B$83:$C$83</c:f>
              <c:strCache>
                <c:ptCount val="2"/>
                <c:pt idx="0">
                  <c:v>Ningún pueblo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Distrital'!$B$73,'Información Distrital'!$D$73:$F$73)</c15:sqref>
                  </c15:fullRef>
                </c:ext>
              </c:extLst>
              <c:f>'Información Distrital'!$D$73:$F$73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Distrital'!$B$83,'Información Distrital'!$D$83:$F$83)</c15:sqref>
                  </c15:fullRef>
                </c:ext>
              </c:extLst>
              <c:f>'Información Distrital'!$D$83:$F$83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43-48DC-ACF4-D6DAC9D1F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2648792"/>
        <c:axId val="652647808"/>
      </c:barChart>
      <c:catAx>
        <c:axId val="652648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2647808"/>
        <c:crosses val="autoZero"/>
        <c:auto val="1"/>
        <c:lblAlgn val="ctr"/>
        <c:lblOffset val="100"/>
        <c:noMultiLvlLbl val="0"/>
      </c:catAx>
      <c:valAx>
        <c:axId val="65264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2648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499330655957169E-2"/>
          <c:y val="0.71631771834972247"/>
          <c:w val="0.94275066934404284"/>
          <c:h val="0.24681592220327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'Información Distrital'!$B$147:$C$147</c:f>
              <c:strCache>
                <c:ptCount val="2"/>
                <c:pt idx="0">
                  <c:v>Ningún grado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Distrital'!$B$146,'Información Distrital'!$D$146:$F$146)</c15:sqref>
                  </c15:fullRef>
                </c:ext>
              </c:extLst>
              <c:f>'Información Distrital'!$D$146:$F$146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Distrital'!$B$147,'Información Distrital'!$D$147:$F$147)</c15:sqref>
                  </c15:fullRef>
                </c:ext>
              </c:extLst>
              <c:f>'Información Distrital'!$D$147:$F$147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2-4856-A17B-86DCCA6B76CA}"/>
            </c:ext>
          </c:extLst>
        </c:ser>
        <c:ser>
          <c:idx val="1"/>
          <c:order val="1"/>
          <c:tx>
            <c:strRef>
              <c:f>'Información Distrital'!$B$148:$C$148</c:f>
              <c:strCache>
                <c:ptCount val="2"/>
                <c:pt idx="0">
                  <c:v>Enseñanza especial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Distrital'!$B$146,'Información Distrital'!$D$146:$F$146)</c15:sqref>
                  </c15:fullRef>
                </c:ext>
              </c:extLst>
              <c:f>'Información Distrital'!$D$146:$F$146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Distrital'!$B$148,'Información Distrital'!$D$148:$F$148)</c15:sqref>
                  </c15:fullRef>
                </c:ext>
              </c:extLst>
              <c:f>'Información Distrital'!$D$148:$F$148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72-4856-A17B-86DCCA6B76CA}"/>
            </c:ext>
          </c:extLst>
        </c:ser>
        <c:ser>
          <c:idx val="2"/>
          <c:order val="2"/>
          <c:tx>
            <c:strRef>
              <c:f>'Información Distrital'!$B$149:$C$149</c:f>
              <c:strCache>
                <c:ptCount val="2"/>
                <c:pt idx="0">
                  <c:v>Preescolar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Distrital'!$B$146,'Información Distrital'!$D$146:$F$146)</c15:sqref>
                  </c15:fullRef>
                </c:ext>
              </c:extLst>
              <c:f>'Información Distrital'!$D$146:$F$146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Distrital'!$B$149,'Información Distrital'!$D$149:$F$149)</c15:sqref>
                  </c15:fullRef>
                </c:ext>
              </c:extLst>
              <c:f>'Información Distrital'!$D$149:$F$149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72-4856-A17B-86DCCA6B76CA}"/>
            </c:ext>
          </c:extLst>
        </c:ser>
        <c:ser>
          <c:idx val="3"/>
          <c:order val="3"/>
          <c:tx>
            <c:strRef>
              <c:f>'Información Distrital'!$B$150:$C$150</c:f>
              <c:strCache>
                <c:ptCount val="2"/>
                <c:pt idx="0">
                  <c:v>Primaria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Distrital'!$B$146,'Información Distrital'!$D$146:$F$146)</c15:sqref>
                  </c15:fullRef>
                </c:ext>
              </c:extLst>
              <c:f>'Información Distrital'!$D$146:$F$146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Distrital'!$B$150,'Información Distrital'!$D$150:$F$150)</c15:sqref>
                  </c15:fullRef>
                </c:ext>
              </c:extLst>
              <c:f>'Información Distrital'!$D$150:$F$150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72-4856-A17B-86DCCA6B76CA}"/>
            </c:ext>
          </c:extLst>
        </c:ser>
        <c:ser>
          <c:idx val="4"/>
          <c:order val="4"/>
          <c:tx>
            <c:strRef>
              <c:f>'Información Distrital'!$B$151:$C$151</c:f>
              <c:strCache>
                <c:ptCount val="2"/>
                <c:pt idx="0">
                  <c:v>Secundaria académica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Distrital'!$B$146,'Información Distrital'!$D$146:$F$146)</c15:sqref>
                  </c15:fullRef>
                </c:ext>
              </c:extLst>
              <c:f>'Información Distrital'!$D$146:$F$146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Distrital'!$B$151,'Información Distrital'!$D$151:$F$151)</c15:sqref>
                  </c15:fullRef>
                </c:ext>
              </c:extLst>
              <c:f>'Información Distrital'!$D$151:$F$151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72-4856-A17B-86DCCA6B76CA}"/>
            </c:ext>
          </c:extLst>
        </c:ser>
        <c:ser>
          <c:idx val="5"/>
          <c:order val="5"/>
          <c:tx>
            <c:strRef>
              <c:f>'Información Distrital'!$B$152:$C$152</c:f>
              <c:strCache>
                <c:ptCount val="2"/>
                <c:pt idx="0">
                  <c:v>Secundaria técnica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Distrital'!$B$146,'Información Distrital'!$D$146:$F$146)</c15:sqref>
                  </c15:fullRef>
                </c:ext>
              </c:extLst>
              <c:f>'Información Distrital'!$D$146:$F$146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Distrital'!$B$152,'Información Distrital'!$D$152:$F$152)</c15:sqref>
                  </c15:fullRef>
                </c:ext>
              </c:extLst>
              <c:f>'Información Distrital'!$D$152:$F$152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72-4856-A17B-86DCCA6B76CA}"/>
            </c:ext>
          </c:extLst>
        </c:ser>
        <c:ser>
          <c:idx val="6"/>
          <c:order val="6"/>
          <c:tx>
            <c:strRef>
              <c:f>'Información Distrital'!$B$153:$C$153</c:f>
              <c:strCache>
                <c:ptCount val="2"/>
                <c:pt idx="0">
                  <c:v>Parauniversitaria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Distrital'!$B$146,'Información Distrital'!$D$146:$F$146)</c15:sqref>
                  </c15:fullRef>
                </c:ext>
              </c:extLst>
              <c:f>'Información Distrital'!$D$146:$F$146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Distrital'!$B$153,'Información Distrital'!$D$153:$F$153)</c15:sqref>
                  </c15:fullRef>
                </c:ext>
              </c:extLst>
              <c:f>'Información Distrital'!$D$153:$F$153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872-4856-A17B-86DCCA6B76CA}"/>
            </c:ext>
          </c:extLst>
        </c:ser>
        <c:ser>
          <c:idx val="7"/>
          <c:order val="7"/>
          <c:tx>
            <c:strRef>
              <c:f>'Información Distrital'!$B$154:$C$154</c:f>
              <c:strCache>
                <c:ptCount val="2"/>
                <c:pt idx="0">
                  <c:v>Universitaria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('Información Distrital'!$B$146,'Información Distrital'!$D$146:$F$146)</c15:sqref>
                  </c15:fullRef>
                </c:ext>
              </c:extLst>
              <c:f>'Información Distrital'!$D$146:$F$146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('Información Distrital'!$B$154,'Información Distrital'!$D$154:$F$154)</c15:sqref>
                  </c15:fullRef>
                </c:ext>
              </c:extLst>
              <c:f>'Información Distrital'!$D$154:$F$154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72-4856-A17B-86DCCA6B7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8009000"/>
        <c:axId val="458010640"/>
      </c:barChart>
      <c:catAx>
        <c:axId val="45800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58010640"/>
        <c:crosses val="autoZero"/>
        <c:auto val="1"/>
        <c:lblAlgn val="ctr"/>
        <c:lblOffset val="100"/>
        <c:noMultiLvlLbl val="0"/>
      </c:catAx>
      <c:valAx>
        <c:axId val="45801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58009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075970548862111E-2"/>
          <c:y val="0.68242483660130715"/>
          <c:w val="0.91134738955823291"/>
          <c:h val="0.274377995642701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'Información Distrital'!$B$115</c:f>
              <c:strCache>
                <c:ptCount val="1"/>
                <c:pt idx="0">
                  <c:v>Asalariado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'Información Distrital'!$D$114:$F$114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Distrital'!$D$115:$F$115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9-4AD6-A381-6C530E928759}"/>
            </c:ext>
          </c:extLst>
        </c:ser>
        <c:ser>
          <c:idx val="1"/>
          <c:order val="1"/>
          <c:tx>
            <c:strRef>
              <c:f>'Información Distrital'!$B$116</c:f>
              <c:strCache>
                <c:ptCount val="1"/>
                <c:pt idx="0">
                  <c:v>Cuenta propia, voluntario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'Información Distrital'!$D$114:$F$114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Distrital'!$D$116:$F$116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9-4AD6-A381-6C530E928759}"/>
            </c:ext>
          </c:extLst>
        </c:ser>
        <c:ser>
          <c:idx val="2"/>
          <c:order val="2"/>
          <c:tx>
            <c:strRef>
              <c:f>'Información Distrital'!$B$117</c:f>
              <c:strCache>
                <c:ptCount val="1"/>
                <c:pt idx="0">
                  <c:v>Régimen no contributivo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'Información Distrital'!$D$114:$F$114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Distrital'!$D$117:$F$117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9-4AD6-A381-6C530E928759}"/>
            </c:ext>
          </c:extLst>
        </c:ser>
        <c:ser>
          <c:idx val="3"/>
          <c:order val="3"/>
          <c:tx>
            <c:strRef>
              <c:f>'Información Distrital'!$B$118</c:f>
              <c:strCache>
                <c:ptCount val="1"/>
                <c:pt idx="0">
                  <c:v>Pensionado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'Información Distrital'!$D$114:$F$114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Distrital'!$D$118:$F$118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49-4AD6-A381-6C530E928759}"/>
            </c:ext>
          </c:extLst>
        </c:ser>
        <c:ser>
          <c:idx val="4"/>
          <c:order val="4"/>
          <c:tx>
            <c:strRef>
              <c:f>'Información Distrital'!$B$119</c:f>
              <c:strCache>
                <c:ptCount val="1"/>
                <c:pt idx="0">
                  <c:v>Asegurado Familiar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'Información Distrital'!$D$114:$F$114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Distrital'!$D$119:$F$119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49-4AD6-A381-6C530E928759}"/>
            </c:ext>
          </c:extLst>
        </c:ser>
        <c:ser>
          <c:idx val="5"/>
          <c:order val="5"/>
          <c:tx>
            <c:strRef>
              <c:f>'Información Distrital'!$B$120</c:f>
              <c:strCache>
                <c:ptCount val="1"/>
                <c:pt idx="0">
                  <c:v>Por el estado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'Información Distrital'!$D$114:$F$114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Distrital'!$D$120:$F$120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49-4AD6-A381-6C530E928759}"/>
            </c:ext>
          </c:extLst>
        </c:ser>
        <c:ser>
          <c:idx val="6"/>
          <c:order val="6"/>
          <c:tx>
            <c:strRef>
              <c:f>'Información Distrital'!$B$121</c:f>
              <c:strCache>
                <c:ptCount val="1"/>
                <c:pt idx="0">
                  <c:v>Otro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'Información Distrital'!$D$114:$F$114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Distrital'!$D$121:$F$121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49-4AD6-A381-6C530E928759}"/>
            </c:ext>
          </c:extLst>
        </c:ser>
        <c:ser>
          <c:idx val="7"/>
          <c:order val="7"/>
          <c:tx>
            <c:strRef>
              <c:f>'Información Distrital'!$B$122</c:f>
              <c:strCache>
                <c:ptCount val="1"/>
                <c:pt idx="0">
                  <c:v>No tiene seguro CCSS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'Información Distrital'!$D$114:$F$114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'Información Distrital'!$D$122:$F$122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49-4AD6-A381-6C530E928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2219256"/>
        <c:axId val="732219584"/>
      </c:barChart>
      <c:catAx>
        <c:axId val="73221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6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32219584"/>
        <c:crosses val="autoZero"/>
        <c:auto val="1"/>
        <c:lblAlgn val="ctr"/>
        <c:lblOffset val="100"/>
        <c:noMultiLvlLbl val="0"/>
      </c:catAx>
      <c:valAx>
        <c:axId val="73221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32219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Radio" checked="Checked" firstButton="1" fmlaLink="$A$196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checked="Checked" firstButton="1" fmlaLink="$A$201" lockText="1" noThreeD="1"/>
</file>

<file path=xl/ctrlProps/ctrlProp3.xml><?xml version="1.0" encoding="utf-8"?>
<formControlPr xmlns="http://schemas.microsoft.com/office/spreadsheetml/2009/9/main" objectType="Radio" checked="Checked" firstButton="1" fmlaLink="$A$17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checked="Checked" firstButton="1" fmlaLink="$A$280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checked="Checked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checked="Checked" firstButton="1" fmlaLink="$A$279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CheckBox" checked="Checked" fmlaLink="$H$7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2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charts/chart1.xml" Type="http://schemas.openxmlformats.org/officeDocument/2006/relationships/chart"/>
<Relationship Id="rId3" Target="../charts/chart2.xml" Type="http://schemas.openxmlformats.org/officeDocument/2006/relationships/chart"/>
<Relationship Id="rId4" Target="../charts/chart3.xml" Type="http://schemas.openxmlformats.org/officeDocument/2006/relationships/chart"/>
<Relationship Id="rId5" Target="../charts/chart4.xml" Type="http://schemas.openxmlformats.org/officeDocument/2006/relationships/chart"/>
<Relationship Id="rId6" Target="../charts/chart5.xml" Type="http://schemas.openxmlformats.org/officeDocument/2006/relationships/chart"/>
<Relationship Id="rId7" Target="../charts/chart6.xml" Type="http://schemas.openxmlformats.org/officeDocument/2006/relationships/chart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19050</xdr:rowOff>
    </xdr:from>
    <xdr:to>
      <xdr:col>6</xdr:col>
      <xdr:colOff>444001</xdr:colOff>
      <xdr:row>4</xdr:row>
      <xdr:rowOff>130950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" y="19050"/>
          <a:ext cx="1920376" cy="759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19050</xdr:rowOff>
        </xdr:from>
        <xdr:to>
          <xdr:col>8</xdr:col>
          <xdr:colOff>609600</xdr:colOff>
          <xdr:row>15</xdr:row>
          <xdr:rowOff>28575</xdr:rowOff>
        </xdr:to>
        <xdr:sp macro="" textlink="">
          <xdr:nvSpPr>
            <xdr:cNvPr id="7198" name="Option Button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19050</xdr:rowOff>
        </xdr:from>
        <xdr:to>
          <xdr:col>8</xdr:col>
          <xdr:colOff>609600</xdr:colOff>
          <xdr:row>16</xdr:row>
          <xdr:rowOff>28575</xdr:rowOff>
        </xdr:to>
        <xdr:sp macro="" textlink="">
          <xdr:nvSpPr>
            <xdr:cNvPr id="7199" name="Option Button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19050</xdr:rowOff>
    </xdr:from>
    <xdr:to>
      <xdr:col>6</xdr:col>
      <xdr:colOff>444001</xdr:colOff>
      <xdr:row>4</xdr:row>
      <xdr:rowOff>16650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9050"/>
          <a:ext cx="1806076" cy="759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19050</xdr:rowOff>
        </xdr:from>
        <xdr:to>
          <xdr:col>8</xdr:col>
          <xdr:colOff>609600</xdr:colOff>
          <xdr:row>17</xdr:row>
          <xdr:rowOff>0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19050</xdr:rowOff>
        </xdr:from>
        <xdr:to>
          <xdr:col>8</xdr:col>
          <xdr:colOff>609600</xdr:colOff>
          <xdr:row>18</xdr:row>
          <xdr:rowOff>0</xdr:rowOff>
        </xdr:to>
        <xdr:sp macro="" textlink="">
          <xdr:nvSpPr>
            <xdr:cNvPr id="1139" name="Option Butto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0</xdr:rowOff>
        </xdr:from>
        <xdr:to>
          <xdr:col>6</xdr:col>
          <xdr:colOff>571500</xdr:colOff>
          <xdr:row>35</xdr:row>
          <xdr:rowOff>9525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Áreas Silvestres Protegidas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19050</xdr:rowOff>
        </xdr:from>
        <xdr:to>
          <xdr:col>6</xdr:col>
          <xdr:colOff>342900</xdr:colOff>
          <xdr:row>35</xdr:row>
          <xdr:rowOff>180975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Territorios INDER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9525</xdr:rowOff>
        </xdr:from>
        <xdr:to>
          <xdr:col>6</xdr:col>
          <xdr:colOff>76200</xdr:colOff>
          <xdr:row>36</xdr:row>
          <xdr:rowOff>180975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Territorios Indígenas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34</xdr:row>
          <xdr:rowOff>0</xdr:rowOff>
        </xdr:from>
        <xdr:to>
          <xdr:col>8</xdr:col>
          <xdr:colOff>228600</xdr:colOff>
          <xdr:row>35</xdr:row>
          <xdr:rowOff>9525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Zona Marítimo Terrestre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35</xdr:row>
          <xdr:rowOff>0</xdr:rowOff>
        </xdr:from>
        <xdr:to>
          <xdr:col>9</xdr:col>
          <xdr:colOff>19050</xdr:colOff>
          <xdr:row>36</xdr:row>
          <xdr:rowOff>9525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Zona Fronteriza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36</xdr:row>
          <xdr:rowOff>0</xdr:rowOff>
        </xdr:from>
        <xdr:to>
          <xdr:col>9</xdr:col>
          <xdr:colOff>19050</xdr:colOff>
          <xdr:row>37</xdr:row>
          <xdr:rowOff>9525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Patrimonio Natural de Estado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279</xdr:row>
          <xdr:rowOff>180975</xdr:rowOff>
        </xdr:from>
        <xdr:to>
          <xdr:col>3</xdr:col>
          <xdr:colOff>742950</xdr:colOff>
          <xdr:row>281</xdr:row>
          <xdr:rowOff>9525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Turismo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280</xdr:row>
          <xdr:rowOff>180975</xdr:rowOff>
        </xdr:from>
        <xdr:to>
          <xdr:col>3</xdr:col>
          <xdr:colOff>742950</xdr:colOff>
          <xdr:row>282</xdr:row>
          <xdr:rowOff>9525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Puerto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281</xdr:row>
          <xdr:rowOff>180975</xdr:rowOff>
        </xdr:from>
        <xdr:to>
          <xdr:col>3</xdr:col>
          <xdr:colOff>742950</xdr:colOff>
          <xdr:row>283</xdr:row>
          <xdr:rowOff>9525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Inversiones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279</xdr:row>
          <xdr:rowOff>190500</xdr:rowOff>
        </xdr:from>
        <xdr:to>
          <xdr:col>5</xdr:col>
          <xdr:colOff>533400</xdr:colOff>
          <xdr:row>281</xdr:row>
          <xdr:rowOff>9525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Conectividad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280</xdr:row>
          <xdr:rowOff>180975</xdr:rowOff>
        </xdr:from>
        <xdr:to>
          <xdr:col>5</xdr:col>
          <xdr:colOff>514350</xdr:colOff>
          <xdr:row>282</xdr:row>
          <xdr:rowOff>9525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Ambiente Natural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281</xdr:row>
          <xdr:rowOff>171450</xdr:rowOff>
        </xdr:from>
        <xdr:to>
          <xdr:col>5</xdr:col>
          <xdr:colOff>523875</xdr:colOff>
          <xdr:row>283</xdr:row>
          <xdr:rowOff>19050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Industria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279</xdr:row>
          <xdr:rowOff>190500</xdr:rowOff>
        </xdr:from>
        <xdr:to>
          <xdr:col>7</xdr:col>
          <xdr:colOff>171450</xdr:colOff>
          <xdr:row>281</xdr:row>
          <xdr:rowOff>9525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Comercio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280</xdr:row>
          <xdr:rowOff>180975</xdr:rowOff>
        </xdr:from>
        <xdr:to>
          <xdr:col>7</xdr:col>
          <xdr:colOff>152400</xdr:colOff>
          <xdr:row>282</xdr:row>
          <xdr:rowOff>9525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281</xdr:row>
          <xdr:rowOff>171450</xdr:rowOff>
        </xdr:from>
        <xdr:to>
          <xdr:col>7</xdr:col>
          <xdr:colOff>161925</xdr:colOff>
          <xdr:row>283</xdr:row>
          <xdr:rowOff>19050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Fronterizo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279</xdr:row>
          <xdr:rowOff>190500</xdr:rowOff>
        </xdr:from>
        <xdr:to>
          <xdr:col>8</xdr:col>
          <xdr:colOff>266700</xdr:colOff>
          <xdr:row>281</xdr:row>
          <xdr:rowOff>9525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Localización Estratégica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280</xdr:row>
          <xdr:rowOff>180975</xdr:rowOff>
        </xdr:from>
        <xdr:to>
          <xdr:col>8</xdr:col>
          <xdr:colOff>247650</xdr:colOff>
          <xdr:row>282</xdr:row>
          <xdr:rowOff>9525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Servicios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281</xdr:row>
          <xdr:rowOff>171450</xdr:rowOff>
        </xdr:from>
        <xdr:to>
          <xdr:col>8</xdr:col>
          <xdr:colOff>257175</xdr:colOff>
          <xdr:row>283</xdr:row>
          <xdr:rowOff>19050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Agropecuario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279</xdr:row>
          <xdr:rowOff>180975</xdr:rowOff>
        </xdr:from>
        <xdr:to>
          <xdr:col>9</xdr:col>
          <xdr:colOff>542925</xdr:colOff>
          <xdr:row>281</xdr:row>
          <xdr:rowOff>9525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Aeropuerto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280</xdr:row>
          <xdr:rowOff>180975</xdr:rowOff>
        </xdr:from>
        <xdr:to>
          <xdr:col>9</xdr:col>
          <xdr:colOff>542925</xdr:colOff>
          <xdr:row>282</xdr:row>
          <xdr:rowOff>9525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Energía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281</xdr:row>
          <xdr:rowOff>180975</xdr:rowOff>
        </xdr:from>
        <xdr:to>
          <xdr:col>9</xdr:col>
          <xdr:colOff>542925</xdr:colOff>
          <xdr:row>283</xdr:row>
          <xdr:rowOff>9525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Exportaciones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34</xdr:row>
          <xdr:rowOff>0</xdr:rowOff>
        </xdr:from>
        <xdr:to>
          <xdr:col>9</xdr:col>
          <xdr:colOff>685800</xdr:colOff>
          <xdr:row>35</xdr:row>
          <xdr:rowOff>47625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57150</xdr:colOff>
      <xdr:row>50</xdr:row>
      <xdr:rowOff>28572</xdr:rowOff>
    </xdr:from>
    <xdr:to>
      <xdr:col>9</xdr:col>
      <xdr:colOff>730574</xdr:colOff>
      <xdr:row>56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76199</xdr:colOff>
      <xdr:row>57</xdr:row>
      <xdr:rowOff>23811</xdr:rowOff>
    </xdr:from>
    <xdr:to>
      <xdr:col>9</xdr:col>
      <xdr:colOff>730574</xdr:colOff>
      <xdr:row>63</xdr:row>
      <xdr:rowOff>161924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95249</xdr:colOff>
      <xdr:row>64</xdr:row>
      <xdr:rowOff>52386</xdr:rowOff>
    </xdr:from>
    <xdr:to>
      <xdr:col>9</xdr:col>
      <xdr:colOff>730574</xdr:colOff>
      <xdr:row>70</xdr:row>
      <xdr:rowOff>133349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104775</xdr:colOff>
      <xdr:row>71</xdr:row>
      <xdr:rowOff>76199</xdr:rowOff>
    </xdr:from>
    <xdr:to>
      <xdr:col>9</xdr:col>
      <xdr:colOff>730573</xdr:colOff>
      <xdr:row>84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38099</xdr:colOff>
      <xdr:row>144</xdr:row>
      <xdr:rowOff>38100</xdr:rowOff>
    </xdr:from>
    <xdr:to>
      <xdr:col>9</xdr:col>
      <xdr:colOff>730574</xdr:colOff>
      <xdr:row>153</xdr:row>
      <xdr:rowOff>159600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85724</xdr:colOff>
      <xdr:row>112</xdr:row>
      <xdr:rowOff>85726</xdr:rowOff>
    </xdr:from>
    <xdr:to>
      <xdr:col>9</xdr:col>
      <xdr:colOff>666749</xdr:colOff>
      <xdr:row>122</xdr:row>
      <xdr:rowOff>104776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195</xdr:row>
          <xdr:rowOff>19050</xdr:rowOff>
        </xdr:from>
        <xdr:to>
          <xdr:col>9</xdr:col>
          <xdr:colOff>609600</xdr:colOff>
          <xdr:row>196</xdr:row>
          <xdr:rowOff>0</xdr:rowOff>
        </xdr:to>
        <xdr:sp macro="" textlink="">
          <xdr:nvSpPr>
            <xdr:cNvPr id="1179" name="Option Butto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196</xdr:row>
          <xdr:rowOff>19050</xdr:rowOff>
        </xdr:from>
        <xdr:to>
          <xdr:col>9</xdr:col>
          <xdr:colOff>609600</xdr:colOff>
          <xdr:row>197</xdr:row>
          <xdr:rowOff>0</xdr:rowOff>
        </xdr:to>
        <xdr:sp macro="" textlink="">
          <xdr:nvSpPr>
            <xdr:cNvPr id="1180" name="Option Butto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200</xdr:row>
          <xdr:rowOff>19050</xdr:rowOff>
        </xdr:from>
        <xdr:to>
          <xdr:col>9</xdr:col>
          <xdr:colOff>609600</xdr:colOff>
          <xdr:row>201</xdr:row>
          <xdr:rowOff>0</xdr:rowOff>
        </xdr:to>
        <xdr:sp macro="" textlink="">
          <xdr:nvSpPr>
            <xdr:cNvPr id="1181" name="Option Butto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201</xdr:row>
          <xdr:rowOff>19050</xdr:rowOff>
        </xdr:from>
        <xdr:to>
          <xdr:col>9</xdr:col>
          <xdr:colOff>609600</xdr:colOff>
          <xdr:row>202</xdr:row>
          <xdr:rowOff>0</xdr:rowOff>
        </xdr:to>
        <xdr:sp macro="" textlink="">
          <xdr:nvSpPr>
            <xdr:cNvPr id="1182" name="Option Butto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279</xdr:row>
          <xdr:rowOff>28575</xdr:rowOff>
        </xdr:from>
        <xdr:to>
          <xdr:col>3</xdr:col>
          <xdr:colOff>676275</xdr:colOff>
          <xdr:row>279</xdr:row>
          <xdr:rowOff>171450</xdr:rowOff>
        </xdr:to>
        <xdr:sp macro="" textlink="">
          <xdr:nvSpPr>
            <xdr:cNvPr id="1185" name="Option Butto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279</xdr:row>
          <xdr:rowOff>19050</xdr:rowOff>
        </xdr:from>
        <xdr:to>
          <xdr:col>4</xdr:col>
          <xdr:colOff>609600</xdr:colOff>
          <xdr:row>280</xdr:row>
          <xdr:rowOff>0</xdr:rowOff>
        </xdr:to>
        <xdr:sp macro="" textlink="">
          <xdr:nvSpPr>
            <xdr:cNvPr id="1186" name="Option Button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279</xdr:row>
          <xdr:rowOff>19050</xdr:rowOff>
        </xdr:from>
        <xdr:to>
          <xdr:col>9</xdr:col>
          <xdr:colOff>38100</xdr:colOff>
          <xdr:row>280</xdr:row>
          <xdr:rowOff>0</xdr:rowOff>
        </xdr:to>
        <xdr:sp macro="" textlink="">
          <xdr:nvSpPr>
            <xdr:cNvPr id="1187" name="Option Butto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279</xdr:row>
          <xdr:rowOff>19050</xdr:rowOff>
        </xdr:from>
        <xdr:to>
          <xdr:col>9</xdr:col>
          <xdr:colOff>609600</xdr:colOff>
          <xdr:row>280</xdr:row>
          <xdr:rowOff>0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10</xdr:col>
          <xdr:colOff>0</xdr:colOff>
          <xdr:row>18</xdr:row>
          <xdr:rowOff>0</xdr:rowOff>
        </xdr:to>
        <xdr:sp macro="" textlink="">
          <xdr:nvSpPr>
            <xdr:cNvPr id="1189" name="Group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195</xdr:row>
          <xdr:rowOff>0</xdr:rowOff>
        </xdr:from>
        <xdr:to>
          <xdr:col>10</xdr:col>
          <xdr:colOff>0</xdr:colOff>
          <xdr:row>197</xdr:row>
          <xdr:rowOff>0</xdr:rowOff>
        </xdr:to>
        <xdr:sp macro="" textlink="">
          <xdr:nvSpPr>
            <xdr:cNvPr id="1190" name="Group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199</xdr:row>
          <xdr:rowOff>190500</xdr:rowOff>
        </xdr:from>
        <xdr:to>
          <xdr:col>10</xdr:col>
          <xdr:colOff>0</xdr:colOff>
          <xdr:row>202</xdr:row>
          <xdr:rowOff>0</xdr:rowOff>
        </xdr:to>
        <xdr:sp macro="" textlink="">
          <xdr:nvSpPr>
            <xdr:cNvPr id="1191" name="Group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279</xdr:row>
          <xdr:rowOff>0</xdr:rowOff>
        </xdr:from>
        <xdr:to>
          <xdr:col>4</xdr:col>
          <xdr:colOff>762000</xdr:colOff>
          <xdr:row>280</xdr:row>
          <xdr:rowOff>0</xdr:rowOff>
        </xdr:to>
        <xdr:sp macro="" textlink="">
          <xdr:nvSpPr>
            <xdr:cNvPr id="1192" name="Group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279</xdr:row>
          <xdr:rowOff>0</xdr:rowOff>
        </xdr:from>
        <xdr:to>
          <xdr:col>10</xdr:col>
          <xdr:colOff>0</xdr:colOff>
          <xdr:row>280</xdr:row>
          <xdr:rowOff>0</xdr:rowOff>
        </xdr:to>
        <xdr:sp macro="" textlink="">
          <xdr:nvSpPr>
            <xdr:cNvPr id="1194" name="Group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278</xdr:row>
          <xdr:rowOff>28575</xdr:rowOff>
        </xdr:from>
        <xdr:to>
          <xdr:col>3</xdr:col>
          <xdr:colOff>676275</xdr:colOff>
          <xdr:row>278</xdr:row>
          <xdr:rowOff>171450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278</xdr:row>
          <xdr:rowOff>28575</xdr:rowOff>
        </xdr:from>
        <xdr:to>
          <xdr:col>4</xdr:col>
          <xdr:colOff>485775</xdr:colOff>
          <xdr:row>278</xdr:row>
          <xdr:rowOff>171450</xdr:rowOff>
        </xdr:to>
        <xdr:sp macro="" textlink="">
          <xdr:nvSpPr>
            <xdr:cNvPr id="1197" name="Option Butto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6</xdr:row>
          <xdr:rowOff>9525</xdr:rowOff>
        </xdr:from>
        <xdr:to>
          <xdr:col>9</xdr:col>
          <xdr:colOff>447675</xdr:colOff>
          <xdr:row>7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Casilla de verificación 1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F9A7EE-EFC3-453A-868E-128236D3F3F0}" name="Tabla1" displayName="Tabla1" ref="A1:B5" totalsRowShown="0">
  <autoFilter ref="A1:B5" xr:uid="{8A7B1B93-7F85-485F-AD79-676A756B7D3D}"/>
  <tableColumns count="2">
    <tableColumn id="1" xr3:uid="{9BDEC2B2-3BA9-4207-9A4F-9808DBB1C7C3}" name="Profesionales que llenan la"/>
    <tableColumn id="2" xr3:uid="{3D3548F8-672C-4BB3-9C63-BA9DF7BA063A}" name="Plan Regulador Costero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08197D-5655-402C-A4F9-538080A26CDE}" name="Tabla3" displayName="Tabla3" ref="D1:E23" totalsRowShown="0" headerRowDxfId="4" dataDxfId="3" tableBorderDxfId="2" dataCellStyle="Normal 2">
  <autoFilter ref="D1:E23" xr:uid="{3B16E49F-CE05-4E2B-B5A1-3AB61F3E309C}"/>
  <tableColumns count="2">
    <tableColumn id="1" xr3:uid="{B4B53BF3-856A-4CFB-B2AF-7C7F1B5CEE1F}" name="Actividad" dataDxfId="1" dataCellStyle="Normal 2"/>
    <tableColumn id="2" xr3:uid="{438CF2EE-A169-4B70-94BA-6E1BB82996FA}" name="IDS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Relationship Id="rId3" Target="../drawings/vmlDrawing1.vml" Type="http://schemas.openxmlformats.org/officeDocument/2006/relationships/vmlDrawing"/>
<Relationship Id="rId4" Target="../ctrlProps/ctrlProp1.xml" Type="http://schemas.openxmlformats.org/officeDocument/2006/relationships/ctrlProp"/>
<Relationship Id="rId5" Target="../ctrlProps/ctrlProp2.xml" Type="http://schemas.openxmlformats.org/officeDocument/2006/relationships/ctrlProp"/>
</Relationships>

</file>

<file path=xl/worksheets/_rels/sheet2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Relationship Id="rId10" Target="../ctrlProps/ctrlProp9.xml" Type="http://schemas.openxmlformats.org/officeDocument/2006/relationships/ctrlProp"/>
<Relationship Id="rId11" Target="../ctrlProps/ctrlProp10.xml" Type="http://schemas.openxmlformats.org/officeDocument/2006/relationships/ctrlProp"/>
<Relationship Id="rId12" Target="../ctrlProps/ctrlProp11.xml" Type="http://schemas.openxmlformats.org/officeDocument/2006/relationships/ctrlProp"/>
<Relationship Id="rId13" Target="../ctrlProps/ctrlProp12.xml" Type="http://schemas.openxmlformats.org/officeDocument/2006/relationships/ctrlProp"/>
<Relationship Id="rId14" Target="../ctrlProps/ctrlProp13.xml" Type="http://schemas.openxmlformats.org/officeDocument/2006/relationships/ctrlProp"/>
<Relationship Id="rId15" Target="../ctrlProps/ctrlProp14.xml" Type="http://schemas.openxmlformats.org/officeDocument/2006/relationships/ctrlProp"/>
<Relationship Id="rId16" Target="../ctrlProps/ctrlProp15.xml" Type="http://schemas.openxmlformats.org/officeDocument/2006/relationships/ctrlProp"/>
<Relationship Id="rId17" Target="../ctrlProps/ctrlProp16.xml" Type="http://schemas.openxmlformats.org/officeDocument/2006/relationships/ctrlProp"/>
<Relationship Id="rId18" Target="../ctrlProps/ctrlProp17.xml" Type="http://schemas.openxmlformats.org/officeDocument/2006/relationships/ctrlProp"/>
<Relationship Id="rId19" Target="../ctrlProps/ctrlProp18.xml" Type="http://schemas.openxmlformats.org/officeDocument/2006/relationships/ctrlProp"/>
<Relationship Id="rId2" Target="../drawings/drawing2.xml" Type="http://schemas.openxmlformats.org/officeDocument/2006/relationships/drawing"/>
<Relationship Id="rId20" Target="../ctrlProps/ctrlProp19.xml" Type="http://schemas.openxmlformats.org/officeDocument/2006/relationships/ctrlProp"/>
<Relationship Id="rId21" Target="../ctrlProps/ctrlProp20.xml" Type="http://schemas.openxmlformats.org/officeDocument/2006/relationships/ctrlProp"/>
<Relationship Id="rId22" Target="../ctrlProps/ctrlProp21.xml" Type="http://schemas.openxmlformats.org/officeDocument/2006/relationships/ctrlProp"/>
<Relationship Id="rId23" Target="../ctrlProps/ctrlProp22.xml" Type="http://schemas.openxmlformats.org/officeDocument/2006/relationships/ctrlProp"/>
<Relationship Id="rId24" Target="../ctrlProps/ctrlProp23.xml" Type="http://schemas.openxmlformats.org/officeDocument/2006/relationships/ctrlProp"/>
<Relationship Id="rId25" Target="../ctrlProps/ctrlProp24.xml" Type="http://schemas.openxmlformats.org/officeDocument/2006/relationships/ctrlProp"/>
<Relationship Id="rId26" Target="../ctrlProps/ctrlProp25.xml" Type="http://schemas.openxmlformats.org/officeDocument/2006/relationships/ctrlProp"/>
<Relationship Id="rId27" Target="../ctrlProps/ctrlProp26.xml" Type="http://schemas.openxmlformats.org/officeDocument/2006/relationships/ctrlProp"/>
<Relationship Id="rId28" Target="../ctrlProps/ctrlProp27.xml" Type="http://schemas.openxmlformats.org/officeDocument/2006/relationships/ctrlProp"/>
<Relationship Id="rId29" Target="../ctrlProps/ctrlProp28.xml" Type="http://schemas.openxmlformats.org/officeDocument/2006/relationships/ctrlProp"/>
<Relationship Id="rId3" Target="../drawings/vmlDrawing2.vml" Type="http://schemas.openxmlformats.org/officeDocument/2006/relationships/vmlDrawing"/>
<Relationship Id="rId30" Target="../ctrlProps/ctrlProp29.xml" Type="http://schemas.openxmlformats.org/officeDocument/2006/relationships/ctrlProp"/>
<Relationship Id="rId31" Target="../ctrlProps/ctrlProp30.xml" Type="http://schemas.openxmlformats.org/officeDocument/2006/relationships/ctrlProp"/>
<Relationship Id="rId32" Target="../ctrlProps/ctrlProp31.xml" Type="http://schemas.openxmlformats.org/officeDocument/2006/relationships/ctrlProp"/>
<Relationship Id="rId33" Target="../ctrlProps/ctrlProp32.xml" Type="http://schemas.openxmlformats.org/officeDocument/2006/relationships/ctrlProp"/>
<Relationship Id="rId34" Target="../ctrlProps/ctrlProp33.xml" Type="http://schemas.openxmlformats.org/officeDocument/2006/relationships/ctrlProp"/>
<Relationship Id="rId35" Target="../ctrlProps/ctrlProp34.xml" Type="http://schemas.openxmlformats.org/officeDocument/2006/relationships/ctrlProp"/>
<Relationship Id="rId36" Target="../ctrlProps/ctrlProp35.xml" Type="http://schemas.openxmlformats.org/officeDocument/2006/relationships/ctrlProp"/>
<Relationship Id="rId37" Target="../ctrlProps/ctrlProp36.xml" Type="http://schemas.openxmlformats.org/officeDocument/2006/relationships/ctrlProp"/>
<Relationship Id="rId38" Target="../ctrlProps/ctrlProp37.xml" Type="http://schemas.openxmlformats.org/officeDocument/2006/relationships/ctrlProp"/>
<Relationship Id="rId39" Target="../ctrlProps/ctrlProp38.xml" Type="http://schemas.openxmlformats.org/officeDocument/2006/relationships/ctrlProp"/>
<Relationship Id="rId4" Target="../ctrlProps/ctrlProp3.xml" Type="http://schemas.openxmlformats.org/officeDocument/2006/relationships/ctrlProp"/>
<Relationship Id="rId40" Target="../ctrlProps/ctrlProp39.xml" Type="http://schemas.openxmlformats.org/officeDocument/2006/relationships/ctrlProp"/>
<Relationship Id="rId41" Target="../ctrlProps/ctrlProp40.xml" Type="http://schemas.openxmlformats.org/officeDocument/2006/relationships/ctrlProp"/>
<Relationship Id="rId42" Target="../ctrlProps/ctrlProp41.xml" Type="http://schemas.openxmlformats.org/officeDocument/2006/relationships/ctrlProp"/>
<Relationship Id="rId5" Target="../ctrlProps/ctrlProp4.xml" Type="http://schemas.openxmlformats.org/officeDocument/2006/relationships/ctrlProp"/>
<Relationship Id="rId6" Target="../ctrlProps/ctrlProp5.xml" Type="http://schemas.openxmlformats.org/officeDocument/2006/relationships/ctrlProp"/>
<Relationship Id="rId7" Target="../ctrlProps/ctrlProp6.xml" Type="http://schemas.openxmlformats.org/officeDocument/2006/relationships/ctrlProp"/>
<Relationship Id="rId8" Target="../ctrlProps/ctrlProp7.xml" Type="http://schemas.openxmlformats.org/officeDocument/2006/relationships/ctrlProp"/>
<Relationship Id="rId9" Target="../ctrlProps/ctrlProp8.xml" Type="http://schemas.openxmlformats.org/officeDocument/2006/relationships/ctrlProp"/>
</Relationships>

</file>

<file path=xl/worksheets/_rels/sheet4.xml.rels><?xml version="1.0" encoding="UTF-8" standalone="no"?>
<Relationships xmlns="http://schemas.openxmlformats.org/package/2006/relationships">
<Relationship Id="rId1" Target="../drawings/drawing3.xml" Type="http://schemas.openxmlformats.org/officeDocument/2006/relationships/drawing"/>
<Relationship Id="rId2" Target="../drawings/vmlDrawing3.vml" Type="http://schemas.openxmlformats.org/officeDocument/2006/relationships/vmlDrawing"/>
<Relationship Id="rId3" Target="../ctrlProps/ctrlProp42.xml" Type="http://schemas.openxmlformats.org/officeDocument/2006/relationships/ctrlProp"/>
</Relationships>

</file>

<file path=xl/worksheets/_rels/sheet6.xml.rels><?xml version="1.0" encoding="UTF-8" standalone="no"?>
<Relationships xmlns="http://schemas.openxmlformats.org/package/2006/relationships">
<Relationship Id="rId1" Target="../tables/table1.xml" Type="http://schemas.openxmlformats.org/officeDocument/2006/relationships/table"/>
<Relationship Id="rId2" Target="../tables/table2.xml" Type="http://schemas.openxmlformats.org/officeDocument/2006/relationships/table"/>
</Relationships>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61DC-1542-4F63-8024-BBE4103EBFA7}">
  <dimension ref="B1:J43"/>
  <sheetViews>
    <sheetView showGridLines="0" view="pageLayout" topLeftCell="A4" zoomScaleNormal="100" workbookViewId="0">
      <selection activeCell="B11" sqref="B11:J11"/>
    </sheetView>
  </sheetViews>
  <sheetFormatPr baseColWidth="10" defaultColWidth="11.42578125" defaultRowHeight="12.75" x14ac:dyDescent="0.2"/>
  <cols>
    <col min="1" max="1" width="3.28515625" style="15" customWidth="1"/>
    <col min="2" max="8" width="10.7109375" style="15" customWidth="1"/>
    <col min="9" max="9" width="10.7109375" style="67" customWidth="1"/>
    <col min="10" max="10" width="10.7109375" style="15" customWidth="1"/>
    <col min="11" max="11" width="12.5703125" style="15" customWidth="1"/>
    <col min="12" max="12" width="12.28515625" style="15" customWidth="1"/>
    <col min="13" max="13" width="11.42578125" style="15"/>
    <col min="14" max="14" width="13" style="15" customWidth="1"/>
    <col min="15" max="16384" width="11.42578125" style="15"/>
  </cols>
  <sheetData>
    <row r="1" spans="2:10" x14ac:dyDescent="0.2">
      <c r="B1" s="160"/>
      <c r="C1" s="160"/>
      <c r="D1" s="160"/>
      <c r="E1" s="160"/>
      <c r="F1" s="160"/>
      <c r="G1" s="160"/>
      <c r="H1" s="160"/>
      <c r="I1" s="160"/>
      <c r="J1" s="160"/>
    </row>
    <row r="2" spans="2:10" x14ac:dyDescent="0.2">
      <c r="B2" s="160"/>
      <c r="C2" s="160"/>
      <c r="D2" s="160"/>
      <c r="E2" s="160"/>
      <c r="F2" s="160"/>
      <c r="G2" s="160"/>
      <c r="H2" s="160"/>
      <c r="I2" s="160"/>
      <c r="J2" s="160"/>
    </row>
    <row r="3" spans="2:10" x14ac:dyDescent="0.2">
      <c r="B3" s="160"/>
      <c r="C3" s="160"/>
      <c r="D3" s="160"/>
      <c r="E3" s="160"/>
      <c r="F3" s="160"/>
      <c r="G3" s="160"/>
      <c r="H3" s="160"/>
      <c r="I3" s="160"/>
      <c r="J3" s="160"/>
    </row>
    <row r="4" spans="2:10" x14ac:dyDescent="0.2">
      <c r="B4" s="160"/>
      <c r="C4" s="160"/>
      <c r="D4" s="160"/>
      <c r="E4" s="160"/>
      <c r="F4" s="160"/>
      <c r="G4" s="160"/>
      <c r="H4" s="160"/>
      <c r="I4" s="160"/>
      <c r="J4" s="160"/>
    </row>
    <row r="5" spans="2:10" x14ac:dyDescent="0.2">
      <c r="B5" s="127"/>
      <c r="C5" s="127"/>
      <c r="D5" s="127"/>
      <c r="E5" s="127"/>
      <c r="F5" s="127"/>
      <c r="G5" s="127"/>
      <c r="H5" s="127"/>
      <c r="I5" s="127"/>
      <c r="J5" s="127"/>
    </row>
    <row r="6" spans="2:10" x14ac:dyDescent="0.2">
      <c r="B6" s="161" t="s">
        <v>88</v>
      </c>
      <c r="C6" s="161"/>
      <c r="D6" s="161"/>
      <c r="E6" s="161"/>
      <c r="F6" s="161"/>
      <c r="G6" s="161"/>
      <c r="H6" s="161"/>
      <c r="I6" s="161"/>
      <c r="J6" s="161"/>
    </row>
    <row r="7" spans="2:10" ht="3" customHeight="1" x14ac:dyDescent="0.2">
      <c r="B7" s="160"/>
      <c r="C7" s="160"/>
      <c r="D7" s="160"/>
      <c r="E7" s="160"/>
      <c r="F7" s="160"/>
      <c r="G7" s="160"/>
      <c r="H7" s="160"/>
      <c r="I7" s="160"/>
      <c r="J7" s="160"/>
    </row>
    <row r="8" spans="2:10" x14ac:dyDescent="0.2">
      <c r="B8" s="86"/>
      <c r="C8" s="86"/>
      <c r="D8" s="86"/>
      <c r="E8" s="86"/>
      <c r="F8" s="85" t="s">
        <v>226</v>
      </c>
      <c r="G8" s="86"/>
      <c r="H8" s="86"/>
      <c r="I8" s="86"/>
      <c r="J8" s="86"/>
    </row>
    <row r="9" spans="2:10" x14ac:dyDescent="0.2">
      <c r="B9" s="162" t="s">
        <v>346</v>
      </c>
      <c r="C9" s="162"/>
      <c r="D9" s="162"/>
      <c r="E9" s="162"/>
      <c r="F9" s="162"/>
      <c r="G9" s="162"/>
      <c r="H9" s="162"/>
      <c r="I9" s="162"/>
      <c r="J9" s="162"/>
    </row>
    <row r="10" spans="2:10" x14ac:dyDescent="0.2">
      <c r="B10" s="162"/>
      <c r="C10" s="162"/>
      <c r="D10" s="162"/>
      <c r="E10" s="162"/>
      <c r="F10" s="162"/>
      <c r="G10" s="162"/>
      <c r="H10" s="162"/>
      <c r="I10" s="162"/>
      <c r="J10" s="162"/>
    </row>
    <row r="11" spans="2:10" ht="8.25" customHeight="1" x14ac:dyDescent="0.2">
      <c r="B11" s="160"/>
      <c r="C11" s="160"/>
      <c r="D11" s="160"/>
      <c r="E11" s="160"/>
      <c r="F11" s="160"/>
      <c r="G11" s="160"/>
      <c r="H11" s="160"/>
      <c r="I11" s="160"/>
      <c r="J11" s="160"/>
    </row>
    <row r="12" spans="2:10" x14ac:dyDescent="0.2">
      <c r="B12" s="159"/>
      <c r="C12" s="159"/>
      <c r="D12" s="159"/>
      <c r="E12" s="159"/>
      <c r="F12" s="159"/>
      <c r="G12" s="159"/>
      <c r="H12" s="159"/>
      <c r="I12" s="159"/>
      <c r="J12" s="159"/>
    </row>
    <row r="13" spans="2:10" x14ac:dyDescent="0.2">
      <c r="B13" s="149" t="s">
        <v>100</v>
      </c>
      <c r="C13" s="150"/>
      <c r="D13" s="150"/>
      <c r="E13" s="151"/>
      <c r="F13" s="149" t="s">
        <v>0</v>
      </c>
      <c r="G13" s="150"/>
      <c r="H13" s="150"/>
      <c r="I13" s="150"/>
      <c r="J13" s="151"/>
    </row>
    <row r="14" spans="2:10" x14ac:dyDescent="0.2">
      <c r="B14" s="152"/>
      <c r="C14" s="153"/>
      <c r="D14" s="153"/>
      <c r="E14" s="154"/>
      <c r="F14" s="155" t="s">
        <v>220</v>
      </c>
      <c r="G14" s="156"/>
      <c r="H14" s="156"/>
      <c r="I14" s="157">
        <v>0</v>
      </c>
      <c r="J14" s="158"/>
    </row>
    <row r="15" spans="2:10" x14ac:dyDescent="0.2">
      <c r="B15" s="143" t="s">
        <v>3</v>
      </c>
      <c r="C15" s="143"/>
      <c r="D15" s="143" t="s">
        <v>101</v>
      </c>
      <c r="E15" s="143"/>
      <c r="F15" s="143" t="s">
        <v>4</v>
      </c>
      <c r="G15" s="143"/>
      <c r="H15" s="144" t="s">
        <v>102</v>
      </c>
      <c r="I15" s="146"/>
      <c r="J15" s="147"/>
    </row>
    <row r="16" spans="2:10" x14ac:dyDescent="0.2">
      <c r="B16" s="148"/>
      <c r="C16" s="148"/>
      <c r="D16" s="148"/>
      <c r="E16" s="148"/>
      <c r="F16" s="148"/>
      <c r="G16" s="148"/>
      <c r="H16" s="145"/>
      <c r="I16" s="146"/>
      <c r="J16" s="147"/>
    </row>
    <row r="17" spans="2:10" x14ac:dyDescent="0.2">
      <c r="B17" s="137"/>
      <c r="C17" s="138"/>
      <c r="D17" s="138"/>
      <c r="E17" s="138"/>
      <c r="F17" s="138"/>
      <c r="G17" s="138"/>
      <c r="H17" s="138"/>
      <c r="I17" s="138"/>
      <c r="J17" s="139"/>
    </row>
    <row r="18" spans="2:10" x14ac:dyDescent="0.2">
      <c r="B18" s="134" t="s">
        <v>98</v>
      </c>
      <c r="C18" s="135"/>
      <c r="D18" s="135"/>
      <c r="E18" s="135"/>
      <c r="F18" s="135"/>
      <c r="G18" s="135"/>
      <c r="H18" s="135"/>
      <c r="I18" s="135"/>
      <c r="J18" s="136"/>
    </row>
    <row r="19" spans="2:10" x14ac:dyDescent="0.2">
      <c r="B19" s="140" t="s">
        <v>221</v>
      </c>
      <c r="C19" s="141"/>
      <c r="D19" s="141"/>
      <c r="E19" s="141"/>
      <c r="F19" s="141"/>
      <c r="G19" s="141"/>
      <c r="H19" s="141"/>
      <c r="I19" s="141"/>
      <c r="J19" s="142"/>
    </row>
    <row r="20" spans="2:10" x14ac:dyDescent="0.2">
      <c r="B20" s="131" t="s">
        <v>222</v>
      </c>
      <c r="C20" s="132"/>
      <c r="D20" s="132"/>
      <c r="E20" s="132"/>
      <c r="F20" s="132"/>
      <c r="G20" s="132"/>
      <c r="H20" s="132"/>
      <c r="I20" s="132"/>
      <c r="J20" s="133"/>
    </row>
    <row r="21" spans="2:10" x14ac:dyDescent="0.2">
      <c r="B21" s="131" t="s">
        <v>223</v>
      </c>
      <c r="C21" s="132"/>
      <c r="D21" s="132"/>
      <c r="E21" s="132"/>
      <c r="F21" s="132"/>
      <c r="G21" s="132"/>
      <c r="H21" s="132"/>
      <c r="I21" s="132"/>
      <c r="J21" s="133"/>
    </row>
    <row r="22" spans="2:10" x14ac:dyDescent="0.2">
      <c r="B22" s="131" t="s">
        <v>224</v>
      </c>
      <c r="C22" s="132"/>
      <c r="D22" s="132"/>
      <c r="E22" s="132"/>
      <c r="F22" s="132"/>
      <c r="G22" s="132"/>
      <c r="H22" s="132"/>
      <c r="I22" s="132"/>
      <c r="J22" s="133"/>
    </row>
    <row r="23" spans="2:10" x14ac:dyDescent="0.2">
      <c r="B23" s="131" t="s">
        <v>225</v>
      </c>
      <c r="C23" s="132"/>
      <c r="D23" s="132"/>
      <c r="E23" s="132"/>
      <c r="F23" s="132"/>
      <c r="G23" s="132"/>
      <c r="H23" s="132"/>
      <c r="I23" s="132"/>
      <c r="J23" s="133"/>
    </row>
    <row r="24" spans="2:10" x14ac:dyDescent="0.2">
      <c r="B24" s="134" t="s">
        <v>99</v>
      </c>
      <c r="C24" s="135"/>
      <c r="D24" s="135"/>
      <c r="E24" s="135"/>
      <c r="F24" s="135"/>
      <c r="G24" s="135"/>
      <c r="H24" s="135"/>
      <c r="I24" s="135"/>
      <c r="J24" s="136"/>
    </row>
    <row r="25" spans="2:10" x14ac:dyDescent="0.2">
      <c r="B25" s="140" t="s">
        <v>221</v>
      </c>
      <c r="C25" s="141"/>
      <c r="D25" s="141"/>
      <c r="E25" s="141"/>
      <c r="F25" s="141"/>
      <c r="G25" s="141"/>
      <c r="H25" s="141"/>
      <c r="I25" s="141"/>
      <c r="J25" s="142"/>
    </row>
    <row r="26" spans="2:10" x14ac:dyDescent="0.2">
      <c r="B26" s="131" t="s">
        <v>222</v>
      </c>
      <c r="C26" s="132"/>
      <c r="D26" s="132"/>
      <c r="E26" s="132"/>
      <c r="F26" s="132"/>
      <c r="G26" s="132"/>
      <c r="H26" s="132"/>
      <c r="I26" s="132"/>
      <c r="J26" s="133"/>
    </row>
    <row r="27" spans="2:10" x14ac:dyDescent="0.2">
      <c r="B27" s="131" t="s">
        <v>223</v>
      </c>
      <c r="C27" s="132"/>
      <c r="D27" s="132"/>
      <c r="E27" s="132"/>
      <c r="F27" s="132"/>
      <c r="G27" s="132"/>
      <c r="H27" s="132"/>
      <c r="I27" s="132"/>
      <c r="J27" s="133"/>
    </row>
    <row r="28" spans="2:10" x14ac:dyDescent="0.2">
      <c r="B28" s="131" t="s">
        <v>224</v>
      </c>
      <c r="C28" s="132"/>
      <c r="D28" s="132"/>
      <c r="E28" s="132"/>
      <c r="F28" s="132"/>
      <c r="G28" s="132"/>
      <c r="H28" s="132"/>
      <c r="I28" s="132"/>
      <c r="J28" s="133"/>
    </row>
    <row r="29" spans="2:10" x14ac:dyDescent="0.2">
      <c r="B29" s="131" t="s">
        <v>225</v>
      </c>
      <c r="C29" s="132"/>
      <c r="D29" s="132"/>
      <c r="E29" s="132"/>
      <c r="F29" s="132"/>
      <c r="G29" s="132"/>
      <c r="H29" s="132"/>
      <c r="I29" s="132"/>
      <c r="J29" s="133"/>
    </row>
    <row r="30" spans="2:10" x14ac:dyDescent="0.2">
      <c r="B30" s="134" t="s">
        <v>294</v>
      </c>
      <c r="C30" s="135"/>
      <c r="D30" s="135"/>
      <c r="E30" s="135"/>
      <c r="F30" s="135"/>
      <c r="G30" s="135"/>
      <c r="H30" s="135"/>
      <c r="I30" s="135"/>
      <c r="J30" s="136"/>
    </row>
    <row r="31" spans="2:10" x14ac:dyDescent="0.2">
      <c r="B31" s="121"/>
      <c r="C31" s="164" t="s">
        <v>291</v>
      </c>
      <c r="D31" s="164"/>
      <c r="E31" s="164" t="s">
        <v>441</v>
      </c>
      <c r="F31" s="164"/>
      <c r="G31" s="164" t="s">
        <v>290</v>
      </c>
      <c r="H31" s="164"/>
      <c r="I31" s="164" t="s">
        <v>237</v>
      </c>
      <c r="J31" s="164"/>
    </row>
    <row r="32" spans="2:10" x14ac:dyDescent="0.2">
      <c r="B32" s="163" t="s">
        <v>279</v>
      </c>
      <c r="C32" s="165" t="s">
        <v>280</v>
      </c>
      <c r="D32" s="165"/>
      <c r="E32" s="167"/>
      <c r="F32" s="168"/>
      <c r="G32" s="167"/>
      <c r="H32" s="168"/>
      <c r="I32" s="167"/>
      <c r="J32" s="168"/>
    </row>
    <row r="33" spans="2:10" ht="30" customHeight="1" x14ac:dyDescent="0.2">
      <c r="B33" s="163"/>
      <c r="C33" s="166" t="s">
        <v>242</v>
      </c>
      <c r="D33" s="166"/>
      <c r="E33" s="167"/>
      <c r="F33" s="168"/>
      <c r="G33" s="167"/>
      <c r="H33" s="168"/>
      <c r="I33" s="167"/>
      <c r="J33" s="168"/>
    </row>
    <row r="34" spans="2:10" x14ac:dyDescent="0.2">
      <c r="B34" s="163"/>
      <c r="C34" s="165" t="s">
        <v>281</v>
      </c>
      <c r="D34" s="165"/>
      <c r="E34" s="167"/>
      <c r="F34" s="168"/>
      <c r="G34" s="167"/>
      <c r="H34" s="168"/>
      <c r="I34" s="167"/>
      <c r="J34" s="168"/>
    </row>
    <row r="35" spans="2:10" ht="30" customHeight="1" x14ac:dyDescent="0.2">
      <c r="B35" s="163"/>
      <c r="C35" s="165" t="s">
        <v>282</v>
      </c>
      <c r="D35" s="165"/>
      <c r="E35" s="167"/>
      <c r="F35" s="168"/>
      <c r="G35" s="167"/>
      <c r="H35" s="168"/>
      <c r="I35" s="167"/>
      <c r="J35" s="168"/>
    </row>
    <row r="36" spans="2:10" ht="30" customHeight="1" x14ac:dyDescent="0.2">
      <c r="B36" s="163"/>
      <c r="C36" s="165" t="s">
        <v>283</v>
      </c>
      <c r="D36" s="165"/>
      <c r="E36" s="167"/>
      <c r="F36" s="168"/>
      <c r="G36" s="167"/>
      <c r="H36" s="168"/>
      <c r="I36" s="167"/>
      <c r="J36" s="168"/>
    </row>
    <row r="37" spans="2:10" ht="30" customHeight="1" x14ac:dyDescent="0.2">
      <c r="B37" s="163"/>
      <c r="C37" s="165" t="s">
        <v>284</v>
      </c>
      <c r="D37" s="165"/>
      <c r="E37" s="167"/>
      <c r="F37" s="168"/>
      <c r="G37" s="167"/>
      <c r="H37" s="168"/>
      <c r="I37" s="167"/>
      <c r="J37" s="168"/>
    </row>
    <row r="38" spans="2:10" x14ac:dyDescent="0.2">
      <c r="B38" s="163"/>
      <c r="C38" s="165" t="s">
        <v>285</v>
      </c>
      <c r="D38" s="165"/>
      <c r="E38" s="167"/>
      <c r="F38" s="168"/>
      <c r="G38" s="167"/>
      <c r="H38" s="168"/>
      <c r="I38" s="167"/>
      <c r="J38" s="168"/>
    </row>
    <row r="39" spans="2:10" ht="30" customHeight="1" x14ac:dyDescent="0.2">
      <c r="B39" s="163"/>
      <c r="C39" s="165" t="s">
        <v>286</v>
      </c>
      <c r="D39" s="165"/>
      <c r="E39" s="167"/>
      <c r="F39" s="168"/>
      <c r="G39" s="167"/>
      <c r="H39" s="168"/>
      <c r="I39" s="167"/>
      <c r="J39" s="168"/>
    </row>
    <row r="40" spans="2:10" ht="30" customHeight="1" x14ac:dyDescent="0.2">
      <c r="B40" s="163" t="s">
        <v>293</v>
      </c>
      <c r="C40" s="165" t="s">
        <v>287</v>
      </c>
      <c r="D40" s="165"/>
      <c r="E40" s="167"/>
      <c r="F40" s="168"/>
      <c r="G40" s="167"/>
      <c r="H40" s="168"/>
      <c r="I40" s="167"/>
      <c r="J40" s="168"/>
    </row>
    <row r="41" spans="2:10" x14ac:dyDescent="0.2">
      <c r="B41" s="163"/>
      <c r="C41" s="165" t="s">
        <v>288</v>
      </c>
      <c r="D41" s="165"/>
      <c r="E41" s="167"/>
      <c r="F41" s="168"/>
      <c r="G41" s="167"/>
      <c r="H41" s="168"/>
      <c r="I41" s="167"/>
      <c r="J41" s="168"/>
    </row>
    <row r="42" spans="2:10" ht="30" customHeight="1" x14ac:dyDescent="0.2">
      <c r="B42" s="163"/>
      <c r="C42" s="165" t="s">
        <v>292</v>
      </c>
      <c r="D42" s="165"/>
      <c r="E42" s="167"/>
      <c r="F42" s="168"/>
      <c r="G42" s="167"/>
      <c r="H42" s="168"/>
      <c r="I42" s="167"/>
      <c r="J42" s="168"/>
    </row>
    <row r="43" spans="2:10" x14ac:dyDescent="0.2">
      <c r="B43" s="163"/>
      <c r="C43" s="165" t="s">
        <v>289</v>
      </c>
      <c r="D43" s="165"/>
      <c r="E43" s="167"/>
      <c r="F43" s="168"/>
      <c r="G43" s="167"/>
      <c r="H43" s="168"/>
      <c r="I43" s="167"/>
      <c r="J43" s="168"/>
    </row>
  </sheetData>
  <sheetProtection selectLockedCells="1"/>
  <mergeCells count="88">
    <mergeCell ref="I41:J41"/>
    <mergeCell ref="I42:J42"/>
    <mergeCell ref="I43:J43"/>
    <mergeCell ref="I36:J36"/>
    <mergeCell ref="I37:J37"/>
    <mergeCell ref="I38:J38"/>
    <mergeCell ref="I39:J39"/>
    <mergeCell ref="I40:J40"/>
    <mergeCell ref="G39:H39"/>
    <mergeCell ref="G40:H40"/>
    <mergeCell ref="G41:H41"/>
    <mergeCell ref="G42:H42"/>
    <mergeCell ref="G43:H43"/>
    <mergeCell ref="E39:F39"/>
    <mergeCell ref="E40:F40"/>
    <mergeCell ref="E41:F41"/>
    <mergeCell ref="E42:F42"/>
    <mergeCell ref="E43:F43"/>
    <mergeCell ref="E35:F35"/>
    <mergeCell ref="E36:F36"/>
    <mergeCell ref="E37:F37"/>
    <mergeCell ref="B30:J30"/>
    <mergeCell ref="E38:F38"/>
    <mergeCell ref="G32:H32"/>
    <mergeCell ref="G33:H33"/>
    <mergeCell ref="G34:H34"/>
    <mergeCell ref="G35:H35"/>
    <mergeCell ref="G36:H36"/>
    <mergeCell ref="G37:H37"/>
    <mergeCell ref="G38:H38"/>
    <mergeCell ref="I32:J32"/>
    <mergeCell ref="I33:J33"/>
    <mergeCell ref="I34:J34"/>
    <mergeCell ref="I35:J35"/>
    <mergeCell ref="C40:D40"/>
    <mergeCell ref="C41:D41"/>
    <mergeCell ref="C42:D42"/>
    <mergeCell ref="C43:D43"/>
    <mergeCell ref="B40:B43"/>
    <mergeCell ref="B32:B39"/>
    <mergeCell ref="I31:J31"/>
    <mergeCell ref="G31:H31"/>
    <mergeCell ref="E31:F31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E32:F32"/>
    <mergeCell ref="E33:F33"/>
    <mergeCell ref="E34:F34"/>
    <mergeCell ref="B25:J25"/>
    <mergeCell ref="B26:J26"/>
    <mergeCell ref="B27:J27"/>
    <mergeCell ref="B28:J28"/>
    <mergeCell ref="B29:J29"/>
    <mergeCell ref="B12:J12"/>
    <mergeCell ref="B1:J4"/>
    <mergeCell ref="B6:J6"/>
    <mergeCell ref="B7:J7"/>
    <mergeCell ref="B9:J10"/>
    <mergeCell ref="B11:J11"/>
    <mergeCell ref="B13:E13"/>
    <mergeCell ref="F13:J13"/>
    <mergeCell ref="B14:E14"/>
    <mergeCell ref="F14:H14"/>
    <mergeCell ref="I14:J14"/>
    <mergeCell ref="B15:C15"/>
    <mergeCell ref="D15:E15"/>
    <mergeCell ref="F15:G15"/>
    <mergeCell ref="H15:H16"/>
    <mergeCell ref="I15:J15"/>
    <mergeCell ref="B16:C16"/>
    <mergeCell ref="D16:E16"/>
    <mergeCell ref="F16:G16"/>
    <mergeCell ref="I16:J16"/>
    <mergeCell ref="B22:J22"/>
    <mergeCell ref="B23:J23"/>
    <mergeCell ref="B24:J24"/>
    <mergeCell ref="B17:J17"/>
    <mergeCell ref="B18:J18"/>
    <mergeCell ref="B19:J19"/>
    <mergeCell ref="B20:J20"/>
    <mergeCell ref="B21:J21"/>
  </mergeCells>
  <pageMargins left="0.23622047244094491" right="0.23622047244094491" top="0.55118110236220474" bottom="0.55118110236220474" header="0.31496062992125984" footer="0.31496062992125984"/>
  <pageSetup orientation="portrait" r:id="rId1"/>
  <headerFooter>
    <oddFooter>&amp;L&amp;P&amp;C
MIVAH&amp;R&amp;D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98" r:id="rId4" name="Option Button 30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19050</xdr:rowOff>
                  </from>
                  <to>
                    <xdr:col>8</xdr:col>
                    <xdr:colOff>609600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5" name="Option Button 31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19050</xdr:rowOff>
                  </from>
                  <to>
                    <xdr:col>8</xdr:col>
                    <xdr:colOff>609600</xdr:colOff>
                    <xdr:row>16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5"/>
  <sheetViews>
    <sheetView showGridLines="0" tabSelected="1" view="pageLayout" zoomScaleNormal="100" workbookViewId="0">
      <selection activeCell="B7" sqref="B7:J8"/>
    </sheetView>
  </sheetViews>
  <sheetFormatPr baseColWidth="10" defaultColWidth="11.42578125" defaultRowHeight="15" x14ac:dyDescent="0.25"/>
  <cols>
    <col min="1" max="1" width="3.28515625" style="15" customWidth="1"/>
    <col min="2" max="8" width="10.7109375" style="15" customWidth="1"/>
    <col min="9" max="9" width="10.7109375" style="67" customWidth="1"/>
    <col min="10" max="10" width="10.7109375" style="15" customWidth="1"/>
  </cols>
  <sheetData>
    <row r="1" spans="2:10" x14ac:dyDescent="0.25">
      <c r="B1" s="160"/>
      <c r="C1" s="160"/>
      <c r="D1" s="160"/>
      <c r="E1" s="160"/>
      <c r="F1" s="160"/>
      <c r="G1" s="160"/>
      <c r="H1" s="160"/>
      <c r="I1" s="160"/>
      <c r="J1" s="160"/>
    </row>
    <row r="2" spans="2:10" x14ac:dyDescent="0.25">
      <c r="B2" s="160"/>
      <c r="C2" s="160"/>
      <c r="D2" s="160"/>
      <c r="E2" s="160"/>
      <c r="F2" s="160"/>
      <c r="G2" s="160"/>
      <c r="H2" s="160"/>
      <c r="I2" s="160"/>
      <c r="J2" s="160"/>
    </row>
    <row r="3" spans="2:10" x14ac:dyDescent="0.25">
      <c r="B3" s="160"/>
      <c r="C3" s="160"/>
      <c r="D3" s="160"/>
      <c r="E3" s="160"/>
      <c r="F3" s="160"/>
      <c r="G3" s="160"/>
      <c r="H3" s="160"/>
      <c r="I3" s="160"/>
      <c r="J3" s="160"/>
    </row>
    <row r="4" spans="2:10" x14ac:dyDescent="0.25">
      <c r="B4" s="160"/>
      <c r="C4" s="160"/>
      <c r="D4" s="160"/>
      <c r="E4" s="160"/>
      <c r="F4" s="160"/>
      <c r="G4" s="160"/>
      <c r="H4" s="160"/>
      <c r="I4" s="160"/>
      <c r="J4" s="160"/>
    </row>
    <row r="5" spans="2:10" x14ac:dyDescent="0.25">
      <c r="B5" s="161" t="s">
        <v>88</v>
      </c>
      <c r="C5" s="161"/>
      <c r="D5" s="161"/>
      <c r="E5" s="161"/>
      <c r="F5" s="161"/>
      <c r="G5" s="161"/>
      <c r="H5" s="161"/>
      <c r="I5" s="161"/>
      <c r="J5" s="161"/>
    </row>
    <row r="6" spans="2:10" ht="3" customHeight="1" x14ac:dyDescent="0.25">
      <c r="B6" s="160"/>
      <c r="C6" s="160"/>
      <c r="D6" s="160"/>
      <c r="E6" s="160"/>
      <c r="F6" s="160"/>
      <c r="G6" s="160"/>
      <c r="H6" s="160"/>
      <c r="I6" s="160"/>
      <c r="J6" s="160"/>
    </row>
    <row r="7" spans="2:10" x14ac:dyDescent="0.25">
      <c r="B7" s="162" t="s">
        <v>458</v>
      </c>
      <c r="C7" s="162"/>
      <c r="D7" s="162"/>
      <c r="E7" s="162"/>
      <c r="F7" s="162"/>
      <c r="G7" s="162"/>
      <c r="H7" s="162"/>
      <c r="I7" s="162"/>
      <c r="J7" s="162"/>
    </row>
    <row r="8" spans="2:10" x14ac:dyDescent="0.25">
      <c r="B8" s="162"/>
      <c r="C8" s="162"/>
      <c r="D8" s="162"/>
      <c r="E8" s="162"/>
      <c r="F8" s="162"/>
      <c r="G8" s="162"/>
      <c r="H8" s="162"/>
      <c r="I8" s="162"/>
      <c r="J8" s="162"/>
    </row>
    <row r="9" spans="2:10" ht="8.25" customHeight="1" x14ac:dyDescent="0.25">
      <c r="B9" s="160"/>
      <c r="C9" s="160"/>
      <c r="D9" s="160"/>
      <c r="E9" s="160"/>
      <c r="F9" s="160"/>
      <c r="G9" s="160"/>
      <c r="H9" s="160"/>
      <c r="I9" s="160"/>
      <c r="J9" s="160"/>
    </row>
    <row r="10" spans="2:10" x14ac:dyDescent="0.25">
      <c r="B10" s="159"/>
      <c r="C10" s="159"/>
      <c r="D10" s="159"/>
      <c r="E10" s="159"/>
      <c r="F10" s="159"/>
      <c r="G10" s="159"/>
      <c r="H10" s="159"/>
      <c r="I10" s="159"/>
      <c r="J10" s="159"/>
    </row>
    <row r="11" spans="2:10" x14ac:dyDescent="0.25">
      <c r="B11" s="149" t="s">
        <v>100</v>
      </c>
      <c r="C11" s="150"/>
      <c r="D11" s="150"/>
      <c r="E11" s="151"/>
      <c r="F11" s="149" t="s">
        <v>0</v>
      </c>
      <c r="G11" s="150"/>
      <c r="H11" s="150"/>
      <c r="I11" s="150"/>
      <c r="J11" s="151"/>
    </row>
    <row r="12" spans="2:10" x14ac:dyDescent="0.25">
      <c r="B12" s="152"/>
      <c r="C12" s="153"/>
      <c r="D12" s="153"/>
      <c r="E12" s="154"/>
      <c r="F12" s="155" t="s">
        <v>220</v>
      </c>
      <c r="G12" s="156"/>
      <c r="H12" s="156"/>
      <c r="I12" s="157">
        <v>0</v>
      </c>
      <c r="J12" s="158"/>
    </row>
    <row r="13" spans="2:10" x14ac:dyDescent="0.25">
      <c r="B13" s="276" t="s">
        <v>5</v>
      </c>
      <c r="C13" s="383"/>
      <c r="D13" s="383"/>
      <c r="E13" s="384"/>
      <c r="F13" s="302" t="s">
        <v>6</v>
      </c>
      <c r="G13" s="385" t="s">
        <v>90</v>
      </c>
      <c r="H13" s="386"/>
      <c r="I13" s="385" t="s">
        <v>89</v>
      </c>
      <c r="J13" s="386"/>
    </row>
    <row r="14" spans="2:10" x14ac:dyDescent="0.25">
      <c r="B14" s="378"/>
      <c r="C14" s="379"/>
      <c r="D14" s="379"/>
      <c r="E14" s="380"/>
      <c r="F14" s="304"/>
      <c r="G14" s="381" t="s">
        <v>241</v>
      </c>
      <c r="H14" s="382"/>
      <c r="I14" s="381" t="s">
        <v>241</v>
      </c>
      <c r="J14" s="382"/>
    </row>
    <row r="15" spans="2:10" x14ac:dyDescent="0.25">
      <c r="B15" s="137"/>
      <c r="C15" s="138"/>
      <c r="D15" s="138"/>
      <c r="E15" s="138"/>
      <c r="F15" s="138"/>
      <c r="G15" s="138"/>
      <c r="H15" s="138"/>
      <c r="I15" s="138"/>
      <c r="J15" s="139"/>
    </row>
    <row r="16" spans="2:10" x14ac:dyDescent="0.25">
      <c r="B16" s="134" t="s">
        <v>295</v>
      </c>
      <c r="C16" s="135"/>
      <c r="D16" s="135"/>
      <c r="E16" s="135"/>
      <c r="F16" s="135"/>
      <c r="G16" s="135"/>
      <c r="H16" s="135"/>
      <c r="I16" s="135"/>
      <c r="J16" s="136"/>
    </row>
    <row r="17" spans="1:10" ht="15" customHeight="1" x14ac:dyDescent="0.25">
      <c r="A17" s="43">
        <v>1</v>
      </c>
      <c r="B17" s="143" t="s">
        <v>296</v>
      </c>
      <c r="C17" s="143"/>
      <c r="D17" s="143" t="s">
        <v>297</v>
      </c>
      <c r="E17" s="143"/>
      <c r="F17" s="143" t="s">
        <v>298</v>
      </c>
      <c r="G17" s="143"/>
      <c r="H17" s="144" t="s">
        <v>299</v>
      </c>
      <c r="I17" s="146"/>
      <c r="J17" s="147"/>
    </row>
    <row r="18" spans="1:10" x14ac:dyDescent="0.25">
      <c r="B18" s="148"/>
      <c r="C18" s="148"/>
      <c r="D18" s="148"/>
      <c r="E18" s="148"/>
      <c r="F18" s="148"/>
      <c r="G18" s="148"/>
      <c r="H18" s="145"/>
      <c r="I18" s="351">
        <v>3</v>
      </c>
      <c r="J18" s="352"/>
    </row>
    <row r="19" spans="1:10" x14ac:dyDescent="0.25">
      <c r="B19" s="146"/>
      <c r="C19" s="353"/>
      <c r="D19" s="353"/>
      <c r="E19" s="353"/>
      <c r="F19" s="353"/>
      <c r="G19" s="353"/>
      <c r="H19" s="353"/>
      <c r="I19" s="353"/>
      <c r="J19" s="147"/>
    </row>
    <row r="20" spans="1:10" x14ac:dyDescent="0.25">
      <c r="B20" s="134" t="s">
        <v>300</v>
      </c>
      <c r="C20" s="135"/>
      <c r="D20" s="135"/>
      <c r="E20" s="135"/>
      <c r="F20" s="135"/>
      <c r="G20" s="135"/>
      <c r="H20" s="135"/>
      <c r="I20" s="135"/>
      <c r="J20" s="136"/>
    </row>
    <row r="21" spans="1:10" x14ac:dyDescent="0.25">
      <c r="B21" s="194" t="s">
        <v>108</v>
      </c>
      <c r="C21" s="195"/>
      <c r="D21" s="195"/>
      <c r="E21" s="195"/>
      <c r="F21" s="195"/>
      <c r="G21" s="195"/>
      <c r="H21" s="195"/>
      <c r="I21" s="195"/>
      <c r="J21" s="196"/>
    </row>
    <row r="22" spans="1:10" x14ac:dyDescent="0.25">
      <c r="B22" s="191" t="s">
        <v>349</v>
      </c>
      <c r="C22" s="192"/>
      <c r="D22" s="354"/>
      <c r="E22" s="354"/>
      <c r="F22" s="354"/>
      <c r="G22" s="389" t="s">
        <v>350</v>
      </c>
      <c r="H22" s="389"/>
      <c r="I22" s="389"/>
      <c r="J22" s="16"/>
    </row>
    <row r="23" spans="1:10" x14ac:dyDescent="0.25">
      <c r="B23" s="191" t="s">
        <v>351</v>
      </c>
      <c r="C23" s="192"/>
      <c r="D23" s="192"/>
      <c r="E23" s="192"/>
      <c r="F23" s="192"/>
      <c r="G23" s="192"/>
      <c r="H23" s="192"/>
      <c r="I23" s="192"/>
      <c r="J23" s="193"/>
    </row>
    <row r="24" spans="1:10" ht="15" customHeight="1" x14ac:dyDescent="0.25">
      <c r="B24" s="17" t="s">
        <v>103</v>
      </c>
      <c r="C24" s="377"/>
      <c r="D24" s="377"/>
      <c r="E24" s="377"/>
      <c r="F24" s="17" t="s">
        <v>105</v>
      </c>
      <c r="G24" s="354"/>
      <c r="H24" s="354"/>
      <c r="I24" s="354"/>
      <c r="J24" s="354"/>
    </row>
    <row r="25" spans="1:10" ht="15" customHeight="1" x14ac:dyDescent="0.25">
      <c r="B25" s="17" t="s">
        <v>104</v>
      </c>
      <c r="C25" s="377"/>
      <c r="D25" s="377"/>
      <c r="E25" s="377"/>
      <c r="F25" s="17" t="s">
        <v>106</v>
      </c>
      <c r="G25" s="354"/>
      <c r="H25" s="354"/>
      <c r="I25" s="354"/>
      <c r="J25" s="354"/>
    </row>
    <row r="26" spans="1:10" ht="15.75" x14ac:dyDescent="0.25">
      <c r="B26" s="191" t="s">
        <v>352</v>
      </c>
      <c r="C26" s="193"/>
      <c r="D26" s="18"/>
      <c r="E26" s="19" t="s">
        <v>107</v>
      </c>
      <c r="F26" s="191" t="s">
        <v>353</v>
      </c>
      <c r="G26" s="193"/>
      <c r="H26" s="146"/>
      <c r="I26" s="353"/>
      <c r="J26" s="19" t="s">
        <v>301</v>
      </c>
    </row>
    <row r="27" spans="1:10" x14ac:dyDescent="0.25">
      <c r="B27" s="355"/>
      <c r="C27" s="356"/>
      <c r="D27" s="356"/>
      <c r="E27" s="356"/>
      <c r="F27" s="356"/>
      <c r="G27" s="356"/>
      <c r="H27" s="356"/>
      <c r="I27" s="356"/>
      <c r="J27" s="357"/>
    </row>
    <row r="28" spans="1:10" ht="15" customHeight="1" x14ac:dyDescent="0.25">
      <c r="B28" s="134" t="s">
        <v>348</v>
      </c>
      <c r="C28" s="135"/>
      <c r="D28" s="135"/>
      <c r="E28" s="135"/>
      <c r="F28" s="135"/>
      <c r="G28" s="135"/>
      <c r="H28" s="135"/>
      <c r="I28" s="135"/>
      <c r="J28" s="136"/>
    </row>
    <row r="29" spans="1:10" ht="15" customHeight="1" x14ac:dyDescent="0.25">
      <c r="B29" s="194" t="s">
        <v>108</v>
      </c>
      <c r="C29" s="195"/>
      <c r="D29" s="195"/>
      <c r="E29" s="195"/>
      <c r="F29" s="195"/>
      <c r="G29" s="195"/>
      <c r="H29" s="195"/>
      <c r="I29" s="195"/>
      <c r="J29" s="196"/>
    </row>
    <row r="30" spans="1:10" x14ac:dyDescent="0.25">
      <c r="B30" s="191" t="s">
        <v>354</v>
      </c>
      <c r="C30" s="192"/>
      <c r="D30" s="354"/>
      <c r="E30" s="354"/>
      <c r="F30" s="354"/>
      <c r="G30" s="389" t="s">
        <v>355</v>
      </c>
      <c r="H30" s="389"/>
      <c r="I30" s="389"/>
      <c r="J30" s="16"/>
    </row>
    <row r="31" spans="1:10" x14ac:dyDescent="0.25">
      <c r="B31" s="191" t="s">
        <v>356</v>
      </c>
      <c r="C31" s="192"/>
      <c r="D31" s="192"/>
      <c r="E31" s="192"/>
      <c r="F31" s="192"/>
      <c r="G31" s="192"/>
      <c r="H31" s="192"/>
      <c r="I31" s="192"/>
      <c r="J31" s="193"/>
    </row>
    <row r="32" spans="1:10" x14ac:dyDescent="0.25">
      <c r="B32" s="17" t="s">
        <v>103</v>
      </c>
      <c r="C32" s="377"/>
      <c r="D32" s="377"/>
      <c r="E32" s="377"/>
      <c r="F32" s="17" t="s">
        <v>105</v>
      </c>
      <c r="G32" s="354"/>
      <c r="H32" s="354"/>
      <c r="I32" s="354"/>
      <c r="J32" s="354"/>
    </row>
    <row r="33" spans="2:10" x14ac:dyDescent="0.25">
      <c r="B33" s="17" t="s">
        <v>104</v>
      </c>
      <c r="C33" s="377"/>
      <c r="D33" s="377"/>
      <c r="E33" s="377"/>
      <c r="F33" s="17" t="s">
        <v>106</v>
      </c>
      <c r="G33" s="354"/>
      <c r="H33" s="354"/>
      <c r="I33" s="354"/>
      <c r="J33" s="354"/>
    </row>
    <row r="34" spans="2:10" ht="15" customHeight="1" x14ac:dyDescent="0.25">
      <c r="B34" s="191" t="s">
        <v>357</v>
      </c>
      <c r="C34" s="193"/>
      <c r="D34" s="18"/>
      <c r="E34" s="393" t="s">
        <v>277</v>
      </c>
      <c r="F34" s="188"/>
      <c r="G34" s="191" t="s">
        <v>358</v>
      </c>
      <c r="H34" s="193"/>
      <c r="I34" s="21"/>
      <c r="J34" s="22" t="s">
        <v>301</v>
      </c>
    </row>
    <row r="35" spans="2:10" ht="15" customHeight="1" x14ac:dyDescent="0.25">
      <c r="B35" s="208" t="s">
        <v>359</v>
      </c>
      <c r="C35" s="208"/>
      <c r="D35" s="358"/>
      <c r="E35" s="23"/>
      <c r="F35" s="24"/>
      <c r="G35" s="24"/>
      <c r="H35" s="24"/>
      <c r="I35" s="24"/>
      <c r="J35" s="25"/>
    </row>
    <row r="36" spans="2:10" x14ac:dyDescent="0.25">
      <c r="B36" s="208"/>
      <c r="C36" s="208"/>
      <c r="D36" s="358"/>
      <c r="E36" s="26"/>
      <c r="F36" s="27"/>
      <c r="G36" s="27"/>
      <c r="H36" s="27"/>
      <c r="I36" s="27"/>
      <c r="J36" s="28"/>
    </row>
    <row r="37" spans="2:10" x14ac:dyDescent="0.25">
      <c r="B37" s="208"/>
      <c r="C37" s="208"/>
      <c r="D37" s="358"/>
      <c r="E37" s="29"/>
      <c r="F37" s="30"/>
      <c r="G37" s="30"/>
      <c r="H37" s="30"/>
      <c r="I37" s="30"/>
      <c r="J37" s="31"/>
    </row>
    <row r="38" spans="2:10" x14ac:dyDescent="0.25">
      <c r="B38" s="456" t="s">
        <v>360</v>
      </c>
      <c r="C38" s="457"/>
      <c r="D38" s="393"/>
      <c r="E38" s="393"/>
      <c r="F38" s="393"/>
      <c r="G38" s="393"/>
      <c r="H38" s="393"/>
      <c r="I38" s="393"/>
      <c r="J38" s="188"/>
    </row>
    <row r="39" spans="2:10" x14ac:dyDescent="0.25">
      <c r="B39" s="194" t="s">
        <v>109</v>
      </c>
      <c r="C39" s="195"/>
      <c r="D39" s="195"/>
      <c r="E39" s="195"/>
      <c r="F39" s="195"/>
      <c r="G39" s="195"/>
      <c r="H39" s="195"/>
      <c r="I39" s="195"/>
      <c r="J39" s="196"/>
    </row>
    <row r="40" spans="2:10" ht="15" customHeight="1" x14ac:dyDescent="0.25">
      <c r="B40" s="211" t="s">
        <v>361</v>
      </c>
      <c r="C40" s="213"/>
      <c r="D40" s="173"/>
      <c r="E40" s="173"/>
      <c r="F40" s="173"/>
      <c r="G40" s="173"/>
      <c r="H40" s="173"/>
      <c r="I40" s="173"/>
      <c r="J40" s="174"/>
    </row>
    <row r="41" spans="2:10" x14ac:dyDescent="0.25">
      <c r="B41" s="191" t="s">
        <v>362</v>
      </c>
      <c r="C41" s="193"/>
      <c r="D41" s="353"/>
      <c r="E41" s="353"/>
      <c r="F41" s="353"/>
      <c r="G41" s="353"/>
      <c r="H41" s="353"/>
      <c r="I41" s="353"/>
      <c r="J41" s="147"/>
    </row>
    <row r="42" spans="2:10" x14ac:dyDescent="0.25">
      <c r="B42" s="358" t="s">
        <v>363</v>
      </c>
      <c r="C42" s="359"/>
      <c r="D42" s="359"/>
      <c r="E42" s="359"/>
      <c r="F42" s="359"/>
      <c r="G42" s="359"/>
      <c r="H42" s="359"/>
      <c r="I42" s="359"/>
      <c r="J42" s="360"/>
    </row>
    <row r="43" spans="2:10" x14ac:dyDescent="0.25">
      <c r="B43" s="361" t="s">
        <v>135</v>
      </c>
      <c r="C43" s="361"/>
      <c r="D43" s="361"/>
      <c r="E43" s="362" t="s">
        <v>136</v>
      </c>
      <c r="F43" s="362"/>
      <c r="G43" s="362"/>
      <c r="H43" s="362" t="s">
        <v>162</v>
      </c>
      <c r="I43" s="362"/>
      <c r="J43" s="362"/>
    </row>
    <row r="44" spans="2:10" ht="15" customHeight="1" x14ac:dyDescent="0.25">
      <c r="B44" s="363" t="s">
        <v>137</v>
      </c>
      <c r="C44" s="364"/>
      <c r="D44" s="364"/>
      <c r="E44" s="209"/>
      <c r="F44" s="209"/>
      <c r="G44" s="209"/>
      <c r="H44" s="209"/>
      <c r="I44" s="209"/>
      <c r="J44" s="209"/>
    </row>
    <row r="45" spans="2:10" ht="15" customHeight="1" x14ac:dyDescent="0.25">
      <c r="B45" s="363" t="s">
        <v>163</v>
      </c>
      <c r="C45" s="364"/>
      <c r="D45" s="364"/>
      <c r="E45" s="209"/>
      <c r="F45" s="209"/>
      <c r="G45" s="209"/>
      <c r="H45" s="209"/>
      <c r="I45" s="209"/>
      <c r="J45" s="209"/>
    </row>
    <row r="46" spans="2:10" ht="15" customHeight="1" x14ac:dyDescent="0.25">
      <c r="B46" s="363" t="s">
        <v>138</v>
      </c>
      <c r="C46" s="364"/>
      <c r="D46" s="364"/>
      <c r="E46" s="209"/>
      <c r="F46" s="209"/>
      <c r="G46" s="209"/>
      <c r="H46" s="209"/>
      <c r="I46" s="209"/>
      <c r="J46" s="209"/>
    </row>
    <row r="47" spans="2:10" ht="15" customHeight="1" x14ac:dyDescent="0.25">
      <c r="B47" s="363" t="s">
        <v>139</v>
      </c>
      <c r="C47" s="364"/>
      <c r="D47" s="364"/>
      <c r="E47" s="209"/>
      <c r="F47" s="209"/>
      <c r="G47" s="209"/>
      <c r="H47" s="209"/>
      <c r="I47" s="209"/>
      <c r="J47" s="209"/>
    </row>
    <row r="48" spans="2:10" ht="15" customHeight="1" x14ac:dyDescent="0.25">
      <c r="B48" s="225" t="s">
        <v>303</v>
      </c>
      <c r="C48" s="226"/>
      <c r="D48" s="226"/>
      <c r="E48" s="226"/>
      <c r="F48" s="226"/>
      <c r="G48" s="226"/>
      <c r="H48" s="226"/>
      <c r="I48" s="226"/>
      <c r="J48" s="227"/>
    </row>
    <row r="49" spans="2:10" ht="15" customHeight="1" x14ac:dyDescent="0.25">
      <c r="B49" s="94"/>
      <c r="C49" s="95"/>
      <c r="D49" s="95"/>
      <c r="E49" s="95"/>
      <c r="F49" s="95"/>
      <c r="G49" s="95"/>
      <c r="H49" s="95"/>
      <c r="I49" s="95"/>
      <c r="J49" s="96"/>
    </row>
    <row r="50" spans="2:10" x14ac:dyDescent="0.25">
      <c r="B50" s="134" t="s">
        <v>364</v>
      </c>
      <c r="C50" s="135"/>
      <c r="D50" s="135"/>
      <c r="E50" s="135"/>
      <c r="F50" s="135"/>
      <c r="G50" s="135"/>
      <c r="H50" s="135"/>
      <c r="I50" s="135"/>
      <c r="J50" s="136"/>
    </row>
    <row r="51" spans="2:10" x14ac:dyDescent="0.25">
      <c r="B51" s="164" t="s">
        <v>365</v>
      </c>
      <c r="C51" s="164"/>
      <c r="D51" s="164"/>
      <c r="E51" s="164"/>
      <c r="F51" s="164"/>
      <c r="G51" s="164"/>
      <c r="H51" s="433" t="s">
        <v>170</v>
      </c>
      <c r="I51" s="433"/>
      <c r="J51" s="433"/>
    </row>
    <row r="52" spans="2:10" x14ac:dyDescent="0.25">
      <c r="B52" s="250" t="s">
        <v>169</v>
      </c>
      <c r="C52" s="250"/>
      <c r="D52" s="81" t="s">
        <v>119</v>
      </c>
      <c r="E52" s="81" t="s">
        <v>121</v>
      </c>
      <c r="F52" s="81" t="s">
        <v>120</v>
      </c>
      <c r="G52" s="81" t="s">
        <v>124</v>
      </c>
      <c r="H52" s="433"/>
      <c r="I52" s="433"/>
      <c r="J52" s="433"/>
    </row>
    <row r="53" spans="2:10" x14ac:dyDescent="0.25">
      <c r="B53" s="237" t="s">
        <v>166</v>
      </c>
      <c r="C53" s="237"/>
      <c r="D53" s="82"/>
      <c r="E53" s="82"/>
      <c r="F53" s="82"/>
      <c r="G53" s="117" t="e">
        <f>F53/$F$56</f>
        <v>#DIV/0!</v>
      </c>
      <c r="H53" s="433"/>
      <c r="I53" s="433"/>
      <c r="J53" s="433"/>
    </row>
    <row r="54" spans="2:10" x14ac:dyDescent="0.25">
      <c r="B54" s="237" t="s">
        <v>167</v>
      </c>
      <c r="C54" s="237"/>
      <c r="D54" s="82"/>
      <c r="E54" s="82"/>
      <c r="F54" s="82"/>
      <c r="G54" s="117" t="e">
        <f t="shared" ref="G54:G55" si="0">F54/$F$56</f>
        <v>#DIV/0!</v>
      </c>
      <c r="H54" s="433"/>
      <c r="I54" s="433"/>
      <c r="J54" s="433"/>
    </row>
    <row r="55" spans="2:10" x14ac:dyDescent="0.25">
      <c r="B55" s="237" t="s">
        <v>168</v>
      </c>
      <c r="C55" s="237"/>
      <c r="D55" s="82"/>
      <c r="E55" s="82"/>
      <c r="F55" s="82"/>
      <c r="G55" s="117" t="e">
        <f t="shared" si="0"/>
        <v>#DIV/0!</v>
      </c>
      <c r="H55" s="433"/>
      <c r="I55" s="433"/>
      <c r="J55" s="433"/>
    </row>
    <row r="56" spans="2:10" x14ac:dyDescent="0.25">
      <c r="B56" s="237" t="s">
        <v>120</v>
      </c>
      <c r="C56" s="237"/>
      <c r="D56" s="82">
        <f>SUM(D53:D55)</f>
        <v>0</v>
      </c>
      <c r="E56" s="82">
        <f>SUM(E53:E55)</f>
        <v>0</v>
      </c>
      <c r="F56" s="82">
        <f t="shared" ref="F56" si="1">SUM(D56:E56)</f>
        <v>0</v>
      </c>
      <c r="G56" s="117" t="e">
        <f>SUM(G53:G55)</f>
        <v>#DIV/0!</v>
      </c>
      <c r="H56" s="433"/>
      <c r="I56" s="433"/>
      <c r="J56" s="433"/>
    </row>
    <row r="57" spans="2:10" x14ac:dyDescent="0.25">
      <c r="B57" s="432" t="s">
        <v>318</v>
      </c>
      <c r="C57" s="432"/>
      <c r="D57" s="432"/>
      <c r="E57" s="432"/>
      <c r="F57" s="432"/>
      <c r="G57" s="432"/>
      <c r="H57" s="433"/>
      <c r="I57" s="433"/>
      <c r="J57" s="433"/>
    </row>
    <row r="58" spans="2:10" x14ac:dyDescent="0.25">
      <c r="B58" s="164" t="s">
        <v>367</v>
      </c>
      <c r="C58" s="164"/>
      <c r="D58" s="164"/>
      <c r="E58" s="164"/>
      <c r="F58" s="164"/>
      <c r="G58" s="164"/>
      <c r="H58" s="433" t="s">
        <v>170</v>
      </c>
      <c r="I58" s="433"/>
      <c r="J58" s="433"/>
    </row>
    <row r="59" spans="2:10" x14ac:dyDescent="0.25">
      <c r="B59" s="250" t="s">
        <v>171</v>
      </c>
      <c r="C59" s="250"/>
      <c r="D59" s="81" t="s">
        <v>119</v>
      </c>
      <c r="E59" s="81" t="s">
        <v>121</v>
      </c>
      <c r="F59" s="81" t="s">
        <v>120</v>
      </c>
      <c r="G59" s="81" t="s">
        <v>124</v>
      </c>
      <c r="H59" s="433"/>
      <c r="I59" s="433"/>
      <c r="J59" s="433"/>
    </row>
    <row r="60" spans="2:10" x14ac:dyDescent="0.25">
      <c r="B60" s="237" t="s">
        <v>166</v>
      </c>
      <c r="C60" s="237"/>
      <c r="D60" s="82"/>
      <c r="E60" s="82"/>
      <c r="F60" s="82">
        <f>SUM(D60:E60)</f>
        <v>0</v>
      </c>
      <c r="G60" s="117" t="e">
        <f>F60/$F$56</f>
        <v>#DIV/0!</v>
      </c>
      <c r="H60" s="433"/>
      <c r="I60" s="433"/>
      <c r="J60" s="433"/>
    </row>
    <row r="61" spans="2:10" x14ac:dyDescent="0.25">
      <c r="B61" s="237" t="s">
        <v>167</v>
      </c>
      <c r="C61" s="237"/>
      <c r="D61" s="82"/>
      <c r="E61" s="82"/>
      <c r="F61" s="82">
        <f t="shared" ref="F61:F63" si="2">SUM(D61:E61)</f>
        <v>0</v>
      </c>
      <c r="G61" s="117" t="e">
        <f t="shared" ref="G61:G62" si="3">F61/$F$56</f>
        <v>#DIV/0!</v>
      </c>
      <c r="H61" s="433"/>
      <c r="I61" s="433"/>
      <c r="J61" s="433"/>
    </row>
    <row r="62" spans="2:10" x14ac:dyDescent="0.25">
      <c r="B62" s="237" t="s">
        <v>168</v>
      </c>
      <c r="C62" s="237"/>
      <c r="D62" s="82"/>
      <c r="E62" s="82"/>
      <c r="F62" s="82">
        <f t="shared" si="2"/>
        <v>0</v>
      </c>
      <c r="G62" s="117" t="e">
        <f t="shared" si="3"/>
        <v>#DIV/0!</v>
      </c>
      <c r="H62" s="433"/>
      <c r="I62" s="433"/>
      <c r="J62" s="433"/>
    </row>
    <row r="63" spans="2:10" x14ac:dyDescent="0.25">
      <c r="B63" s="237" t="s">
        <v>120</v>
      </c>
      <c r="C63" s="237"/>
      <c r="D63" s="82">
        <f>SUM(D60:D62)</f>
        <v>0</v>
      </c>
      <c r="E63" s="82">
        <f>SUM(E60:E62)</f>
        <v>0</v>
      </c>
      <c r="F63" s="82">
        <f t="shared" si="2"/>
        <v>0</v>
      </c>
      <c r="G63" s="117" t="e">
        <f>SUM(G60:G62)</f>
        <v>#DIV/0!</v>
      </c>
      <c r="H63" s="433"/>
      <c r="I63" s="433"/>
      <c r="J63" s="433"/>
    </row>
    <row r="64" spans="2:10" x14ac:dyDescent="0.25">
      <c r="B64" s="432" t="s">
        <v>318</v>
      </c>
      <c r="C64" s="432"/>
      <c r="D64" s="432"/>
      <c r="E64" s="432"/>
      <c r="F64" s="432"/>
      <c r="G64" s="432"/>
      <c r="H64" s="433"/>
      <c r="I64" s="433"/>
      <c r="J64" s="433"/>
    </row>
    <row r="65" spans="2:10" x14ac:dyDescent="0.25">
      <c r="B65" s="164" t="s">
        <v>366</v>
      </c>
      <c r="C65" s="164"/>
      <c r="D65" s="164"/>
      <c r="E65" s="164"/>
      <c r="F65" s="164"/>
      <c r="G65" s="164"/>
      <c r="H65" s="433" t="s">
        <v>170</v>
      </c>
      <c r="I65" s="433"/>
      <c r="J65" s="433"/>
    </row>
    <row r="66" spans="2:10" x14ac:dyDescent="0.25">
      <c r="B66" s="250" t="s">
        <v>173</v>
      </c>
      <c r="C66" s="250"/>
      <c r="D66" s="81" t="s">
        <v>119</v>
      </c>
      <c r="E66" s="81" t="s">
        <v>121</v>
      </c>
      <c r="F66" s="81" t="s">
        <v>120</v>
      </c>
      <c r="G66" s="81" t="s">
        <v>124</v>
      </c>
      <c r="H66" s="433"/>
      <c r="I66" s="433"/>
      <c r="J66" s="433"/>
    </row>
    <row r="67" spans="2:10" x14ac:dyDescent="0.25">
      <c r="B67" s="237" t="s">
        <v>172</v>
      </c>
      <c r="C67" s="237"/>
      <c r="D67" s="82"/>
      <c r="E67" s="82"/>
      <c r="F67" s="82">
        <f>SUM(D67:E67)</f>
        <v>0</v>
      </c>
      <c r="G67" s="117" t="e">
        <f>F67/$F$56</f>
        <v>#DIV/0!</v>
      </c>
      <c r="H67" s="433"/>
      <c r="I67" s="433"/>
      <c r="J67" s="433"/>
    </row>
    <row r="68" spans="2:10" x14ac:dyDescent="0.25">
      <c r="B68" s="237" t="s">
        <v>175</v>
      </c>
      <c r="C68" s="237"/>
      <c r="D68" s="82"/>
      <c r="E68" s="82"/>
      <c r="F68" s="82">
        <f t="shared" ref="F68:F70" si="4">SUM(D68:E68)</f>
        <v>0</v>
      </c>
      <c r="G68" s="117" t="e">
        <f t="shared" ref="G68:G69" si="5">F68/$F$56</f>
        <v>#DIV/0!</v>
      </c>
      <c r="H68" s="433"/>
      <c r="I68" s="433"/>
      <c r="J68" s="433"/>
    </row>
    <row r="69" spans="2:10" x14ac:dyDescent="0.25">
      <c r="B69" s="237" t="s">
        <v>174</v>
      </c>
      <c r="C69" s="237"/>
      <c r="D69" s="82"/>
      <c r="E69" s="82"/>
      <c r="F69" s="82">
        <f t="shared" si="4"/>
        <v>0</v>
      </c>
      <c r="G69" s="117" t="e">
        <f t="shared" si="5"/>
        <v>#DIV/0!</v>
      </c>
      <c r="H69" s="433"/>
      <c r="I69" s="433"/>
      <c r="J69" s="433"/>
    </row>
    <row r="70" spans="2:10" x14ac:dyDescent="0.25">
      <c r="B70" s="237" t="s">
        <v>120</v>
      </c>
      <c r="C70" s="237"/>
      <c r="D70" s="82">
        <f>SUM(D67:D69)</f>
        <v>0</v>
      </c>
      <c r="E70" s="82">
        <f>SUM(E67:E69)</f>
        <v>0</v>
      </c>
      <c r="F70" s="82">
        <f t="shared" si="4"/>
        <v>0</v>
      </c>
      <c r="G70" s="117" t="e">
        <f>SUM(G67:G69)</f>
        <v>#DIV/0!</v>
      </c>
      <c r="H70" s="433"/>
      <c r="I70" s="433"/>
      <c r="J70" s="433"/>
    </row>
    <row r="71" spans="2:10" x14ac:dyDescent="0.25">
      <c r="B71" s="432" t="s">
        <v>318</v>
      </c>
      <c r="C71" s="432"/>
      <c r="D71" s="432"/>
      <c r="E71" s="432"/>
      <c r="F71" s="432"/>
      <c r="G71" s="432"/>
      <c r="H71" s="433"/>
      <c r="I71" s="433"/>
      <c r="J71" s="433"/>
    </row>
    <row r="72" spans="2:10" x14ac:dyDescent="0.25">
      <c r="B72" s="164" t="s">
        <v>368</v>
      </c>
      <c r="C72" s="164"/>
      <c r="D72" s="164"/>
      <c r="E72" s="164"/>
      <c r="F72" s="164"/>
      <c r="G72" s="164"/>
      <c r="H72" s="433" t="s">
        <v>170</v>
      </c>
      <c r="I72" s="433"/>
      <c r="J72" s="433"/>
    </row>
    <row r="73" spans="2:10" x14ac:dyDescent="0.25">
      <c r="B73" s="250" t="s">
        <v>176</v>
      </c>
      <c r="C73" s="250"/>
      <c r="D73" s="81" t="s">
        <v>119</v>
      </c>
      <c r="E73" s="81" t="s">
        <v>121</v>
      </c>
      <c r="F73" s="81" t="s">
        <v>120</v>
      </c>
      <c r="G73" s="81" t="s">
        <v>124</v>
      </c>
      <c r="H73" s="433"/>
      <c r="I73" s="433"/>
      <c r="J73" s="433"/>
    </row>
    <row r="74" spans="2:10" x14ac:dyDescent="0.25">
      <c r="B74" s="237" t="s">
        <v>177</v>
      </c>
      <c r="C74" s="237"/>
      <c r="D74" s="82"/>
      <c r="E74" s="82"/>
      <c r="F74" s="82">
        <f>SUM(D74:E74)</f>
        <v>0</v>
      </c>
      <c r="G74" s="117" t="e">
        <f>F74/$F$56</f>
        <v>#DIV/0!</v>
      </c>
      <c r="H74" s="433"/>
      <c r="I74" s="433"/>
      <c r="J74" s="433"/>
    </row>
    <row r="75" spans="2:10" x14ac:dyDescent="0.25">
      <c r="B75" s="237" t="s">
        <v>178</v>
      </c>
      <c r="C75" s="237"/>
      <c r="D75" s="82"/>
      <c r="E75" s="82"/>
      <c r="F75" s="82">
        <f t="shared" ref="F75:F84" si="6">SUM(D75:E75)</f>
        <v>0</v>
      </c>
      <c r="G75" s="117" t="e">
        <f t="shared" ref="G75:G83" si="7">F75/$F$56</f>
        <v>#DIV/0!</v>
      </c>
      <c r="H75" s="433"/>
      <c r="I75" s="433"/>
      <c r="J75" s="433"/>
    </row>
    <row r="76" spans="2:10" x14ac:dyDescent="0.25">
      <c r="B76" s="237" t="s">
        <v>179</v>
      </c>
      <c r="C76" s="237"/>
      <c r="D76" s="82"/>
      <c r="E76" s="82"/>
      <c r="F76" s="82">
        <f t="shared" si="6"/>
        <v>0</v>
      </c>
      <c r="G76" s="117" t="e">
        <f t="shared" si="7"/>
        <v>#DIV/0!</v>
      </c>
      <c r="H76" s="433"/>
      <c r="I76" s="433"/>
      <c r="J76" s="433"/>
    </row>
    <row r="77" spans="2:10" x14ac:dyDescent="0.25">
      <c r="B77" s="237" t="s">
        <v>180</v>
      </c>
      <c r="C77" s="237"/>
      <c r="D77" s="82"/>
      <c r="E77" s="82"/>
      <c r="F77" s="82">
        <f t="shared" si="6"/>
        <v>0</v>
      </c>
      <c r="G77" s="117" t="e">
        <f t="shared" si="7"/>
        <v>#DIV/0!</v>
      </c>
      <c r="H77" s="433"/>
      <c r="I77" s="433"/>
      <c r="J77" s="433"/>
    </row>
    <row r="78" spans="2:10" x14ac:dyDescent="0.25">
      <c r="B78" s="237" t="s">
        <v>181</v>
      </c>
      <c r="C78" s="237"/>
      <c r="D78" s="82"/>
      <c r="E78" s="82"/>
      <c r="F78" s="82">
        <f t="shared" si="6"/>
        <v>0</v>
      </c>
      <c r="G78" s="117" t="e">
        <f t="shared" si="7"/>
        <v>#DIV/0!</v>
      </c>
      <c r="H78" s="433"/>
      <c r="I78" s="433"/>
      <c r="J78" s="433"/>
    </row>
    <row r="79" spans="2:10" x14ac:dyDescent="0.25">
      <c r="B79" s="237" t="s">
        <v>182</v>
      </c>
      <c r="C79" s="237"/>
      <c r="D79" s="82"/>
      <c r="E79" s="82"/>
      <c r="F79" s="82">
        <f t="shared" si="6"/>
        <v>0</v>
      </c>
      <c r="G79" s="117" t="e">
        <f t="shared" si="7"/>
        <v>#DIV/0!</v>
      </c>
      <c r="H79" s="433"/>
      <c r="I79" s="433"/>
      <c r="J79" s="433"/>
    </row>
    <row r="80" spans="2:10" x14ac:dyDescent="0.25">
      <c r="B80" s="237" t="s">
        <v>183</v>
      </c>
      <c r="C80" s="237"/>
      <c r="D80" s="82"/>
      <c r="E80" s="82"/>
      <c r="F80" s="82">
        <f t="shared" si="6"/>
        <v>0</v>
      </c>
      <c r="G80" s="117" t="e">
        <f t="shared" si="7"/>
        <v>#DIV/0!</v>
      </c>
      <c r="H80" s="433"/>
      <c r="I80" s="433"/>
      <c r="J80" s="433"/>
    </row>
    <row r="81" spans="1:10" x14ac:dyDescent="0.25">
      <c r="B81" s="237" t="s">
        <v>268</v>
      </c>
      <c r="C81" s="237"/>
      <c r="D81" s="82"/>
      <c r="E81" s="82"/>
      <c r="F81" s="82">
        <f t="shared" si="6"/>
        <v>0</v>
      </c>
      <c r="G81" s="117" t="e">
        <f t="shared" si="7"/>
        <v>#DIV/0!</v>
      </c>
      <c r="H81" s="433"/>
      <c r="I81" s="433"/>
      <c r="J81" s="433"/>
    </row>
    <row r="82" spans="1:10" x14ac:dyDescent="0.25">
      <c r="B82" s="237" t="s">
        <v>184</v>
      </c>
      <c r="C82" s="237"/>
      <c r="D82" s="82"/>
      <c r="E82" s="82"/>
      <c r="F82" s="82">
        <f t="shared" si="6"/>
        <v>0</v>
      </c>
      <c r="G82" s="117" t="e">
        <f t="shared" si="7"/>
        <v>#DIV/0!</v>
      </c>
      <c r="H82" s="433"/>
      <c r="I82" s="433"/>
      <c r="J82" s="433"/>
    </row>
    <row r="83" spans="1:10" x14ac:dyDescent="0.25">
      <c r="B83" s="237" t="s">
        <v>185</v>
      </c>
      <c r="C83" s="237"/>
      <c r="D83" s="82"/>
      <c r="E83" s="82"/>
      <c r="F83" s="82">
        <f t="shared" si="6"/>
        <v>0</v>
      </c>
      <c r="G83" s="117" t="e">
        <f t="shared" si="7"/>
        <v>#DIV/0!</v>
      </c>
      <c r="H83" s="433"/>
      <c r="I83" s="433"/>
      <c r="J83" s="433"/>
    </row>
    <row r="84" spans="1:10" x14ac:dyDescent="0.25">
      <c r="B84" s="237" t="s">
        <v>120</v>
      </c>
      <c r="C84" s="237"/>
      <c r="D84" s="82">
        <f>SUM(D81:D83)</f>
        <v>0</v>
      </c>
      <c r="E84" s="82">
        <f>SUM(E81:E83)</f>
        <v>0</v>
      </c>
      <c r="F84" s="82">
        <f t="shared" si="6"/>
        <v>0</v>
      </c>
      <c r="G84" s="117" t="e">
        <f>SUM(G74:G83)</f>
        <v>#DIV/0!</v>
      </c>
      <c r="H84" s="433"/>
      <c r="I84" s="433"/>
      <c r="J84" s="433"/>
    </row>
    <row r="85" spans="1:10" x14ac:dyDescent="0.25">
      <c r="B85" s="432" t="s">
        <v>318</v>
      </c>
      <c r="C85" s="432"/>
      <c r="D85" s="432"/>
      <c r="E85" s="432"/>
      <c r="F85" s="432"/>
      <c r="G85" s="432"/>
      <c r="H85" s="433"/>
      <c r="I85" s="433"/>
      <c r="J85" s="433"/>
    </row>
    <row r="86" spans="1:10" ht="15" customHeight="1" x14ac:dyDescent="0.25">
      <c r="B86" s="344"/>
      <c r="C86" s="345"/>
      <c r="D86" s="345"/>
      <c r="E86" s="345"/>
      <c r="F86" s="345"/>
      <c r="G86" s="345"/>
      <c r="H86" s="345"/>
      <c r="I86" s="345"/>
      <c r="J86" s="346"/>
    </row>
    <row r="87" spans="1:10" ht="15" customHeight="1" x14ac:dyDescent="0.25">
      <c r="B87" s="134" t="s">
        <v>369</v>
      </c>
      <c r="C87" s="135"/>
      <c r="D87" s="135"/>
      <c r="E87" s="135"/>
      <c r="F87" s="135"/>
      <c r="G87" s="135"/>
      <c r="H87" s="135"/>
      <c r="I87" s="135"/>
      <c r="J87" s="136"/>
    </row>
    <row r="88" spans="1:10" x14ac:dyDescent="0.25">
      <c r="B88" s="194" t="s">
        <v>227</v>
      </c>
      <c r="C88" s="232"/>
      <c r="D88" s="232"/>
      <c r="E88" s="232"/>
      <c r="F88" s="232"/>
      <c r="G88" s="232"/>
      <c r="H88" s="232"/>
      <c r="I88" s="232"/>
      <c r="J88" s="233"/>
    </row>
    <row r="89" spans="1:10" x14ac:dyDescent="0.25">
      <c r="B89" s="20" t="s">
        <v>370</v>
      </c>
      <c r="C89" s="221" t="s">
        <v>306</v>
      </c>
      <c r="D89" s="222"/>
      <c r="E89" s="223"/>
      <c r="F89" s="224"/>
      <c r="G89" s="221" t="s">
        <v>308</v>
      </c>
      <c r="H89" s="222"/>
      <c r="I89" s="220"/>
      <c r="J89" s="220"/>
    </row>
    <row r="90" spans="1:10" x14ac:dyDescent="0.25">
      <c r="B90" s="225" t="s">
        <v>303</v>
      </c>
      <c r="C90" s="226"/>
      <c r="D90" s="226"/>
      <c r="E90" s="226"/>
      <c r="F90" s="226"/>
      <c r="G90" s="226"/>
      <c r="H90" s="226"/>
      <c r="I90" s="226"/>
      <c r="J90" s="227"/>
    </row>
    <row r="91" spans="1:10" x14ac:dyDescent="0.25">
      <c r="A91" s="32"/>
      <c r="B91" s="231" t="s">
        <v>270</v>
      </c>
      <c r="C91" s="232"/>
      <c r="D91" s="232"/>
      <c r="E91" s="232"/>
      <c r="F91" s="232"/>
      <c r="G91" s="232"/>
      <c r="H91" s="232"/>
      <c r="I91" s="232"/>
      <c r="J91" s="233"/>
    </row>
    <row r="92" spans="1:10" ht="15" customHeight="1" x14ac:dyDescent="0.25">
      <c r="A92" s="32"/>
      <c r="B92" s="350" t="s">
        <v>371</v>
      </c>
      <c r="C92" s="350"/>
      <c r="D92" s="350"/>
      <c r="E92" s="350"/>
      <c r="F92" s="263"/>
      <c r="G92" s="280" t="s">
        <v>372</v>
      </c>
      <c r="H92" s="281"/>
      <c r="I92" s="282"/>
      <c r="J92" s="263"/>
    </row>
    <row r="93" spans="1:10" ht="15" customHeight="1" x14ac:dyDescent="0.25">
      <c r="A93" s="32"/>
      <c r="B93" s="350"/>
      <c r="C93" s="350"/>
      <c r="D93" s="350"/>
      <c r="E93" s="350"/>
      <c r="F93" s="264"/>
      <c r="G93" s="283"/>
      <c r="H93" s="284"/>
      <c r="I93" s="285"/>
      <c r="J93" s="264"/>
    </row>
    <row r="94" spans="1:10" ht="15" customHeight="1" x14ac:dyDescent="0.25">
      <c r="A94" s="32"/>
      <c r="B94" s="225" t="s">
        <v>303</v>
      </c>
      <c r="C94" s="226"/>
      <c r="D94" s="226"/>
      <c r="E94" s="226"/>
      <c r="F94" s="226"/>
      <c r="G94" s="226"/>
      <c r="H94" s="226"/>
      <c r="I94" s="226"/>
      <c r="J94" s="227"/>
    </row>
    <row r="95" spans="1:10" ht="15" customHeight="1" x14ac:dyDescent="0.25">
      <c r="A95" s="32"/>
      <c r="B95" s="194" t="s">
        <v>309</v>
      </c>
      <c r="C95" s="232"/>
      <c r="D95" s="232"/>
      <c r="E95" s="232"/>
      <c r="F95" s="232"/>
      <c r="G95" s="232"/>
      <c r="H95" s="232"/>
      <c r="I95" s="232"/>
      <c r="J95" s="233"/>
    </row>
    <row r="96" spans="1:10" ht="15" customHeight="1" x14ac:dyDescent="0.25">
      <c r="A96" s="32"/>
      <c r="B96" s="286" t="s">
        <v>373</v>
      </c>
      <c r="C96" s="258" t="s">
        <v>374</v>
      </c>
      <c r="D96" s="221" t="s">
        <v>310</v>
      </c>
      <c r="E96" s="222"/>
      <c r="F96" s="36"/>
      <c r="G96" s="258" t="s">
        <v>375</v>
      </c>
      <c r="H96" s="221" t="s">
        <v>310</v>
      </c>
      <c r="I96" s="222"/>
      <c r="J96" s="98"/>
    </row>
    <row r="97" spans="1:10" ht="15" customHeight="1" x14ac:dyDescent="0.25">
      <c r="A97" s="32"/>
      <c r="B97" s="286"/>
      <c r="C97" s="260"/>
      <c r="D97" s="221" t="s">
        <v>311</v>
      </c>
      <c r="E97" s="222"/>
      <c r="F97" s="36"/>
      <c r="G97" s="260"/>
      <c r="H97" s="221" t="s">
        <v>311</v>
      </c>
      <c r="I97" s="222"/>
      <c r="J97" s="98"/>
    </row>
    <row r="98" spans="1:10" ht="15" customHeight="1" x14ac:dyDescent="0.25">
      <c r="A98" s="32"/>
      <c r="B98" s="225" t="s">
        <v>303</v>
      </c>
      <c r="C98" s="226"/>
      <c r="D98" s="226"/>
      <c r="E98" s="226"/>
      <c r="F98" s="226"/>
      <c r="G98" s="226"/>
      <c r="H98" s="226"/>
      <c r="I98" s="226"/>
      <c r="J98" s="227"/>
    </row>
    <row r="99" spans="1:10" ht="15" customHeight="1" x14ac:dyDescent="0.25">
      <c r="A99" s="32"/>
      <c r="B99" s="231" t="s">
        <v>264</v>
      </c>
      <c r="C99" s="232"/>
      <c r="D99" s="232"/>
      <c r="E99" s="232"/>
      <c r="F99" s="232"/>
      <c r="G99" s="232"/>
      <c r="H99" s="232"/>
      <c r="I99" s="232"/>
      <c r="J99" s="233"/>
    </row>
    <row r="100" spans="1:10" ht="15" customHeight="1" x14ac:dyDescent="0.25">
      <c r="A100" s="32"/>
      <c r="B100" s="234" t="s">
        <v>376</v>
      </c>
      <c r="C100" s="234"/>
      <c r="D100" s="234"/>
      <c r="E100" s="234"/>
      <c r="F100" s="65"/>
      <c r="G100" s="234" t="s">
        <v>377</v>
      </c>
      <c r="H100" s="234"/>
      <c r="I100" s="234"/>
      <c r="J100" s="65"/>
    </row>
    <row r="101" spans="1:10" ht="15" customHeight="1" x14ac:dyDescent="0.25">
      <c r="A101" s="32"/>
      <c r="B101" s="225" t="s">
        <v>303</v>
      </c>
      <c r="C101" s="226"/>
      <c r="D101" s="226"/>
      <c r="E101" s="226"/>
      <c r="F101" s="226"/>
      <c r="G101" s="226"/>
      <c r="H101" s="226"/>
      <c r="I101" s="226"/>
      <c r="J101" s="227"/>
    </row>
    <row r="102" spans="1:10" ht="15" customHeight="1" x14ac:dyDescent="0.25">
      <c r="A102" s="32"/>
      <c r="B102" s="94"/>
      <c r="C102" s="95"/>
      <c r="D102" s="95"/>
      <c r="E102" s="95"/>
      <c r="F102" s="95"/>
      <c r="G102" s="95"/>
      <c r="H102" s="95"/>
      <c r="I102" s="95"/>
      <c r="J102" s="96"/>
    </row>
    <row r="103" spans="1:10" x14ac:dyDescent="0.25">
      <c r="B103" s="169" t="s">
        <v>378</v>
      </c>
      <c r="C103" s="170"/>
      <c r="D103" s="170"/>
      <c r="E103" s="170"/>
      <c r="F103" s="170"/>
      <c r="G103" s="170"/>
      <c r="H103" s="170"/>
      <c r="I103" s="170"/>
      <c r="J103" s="171"/>
    </row>
    <row r="104" spans="1:10" x14ac:dyDescent="0.25">
      <c r="B104" s="191" t="s">
        <v>379</v>
      </c>
      <c r="C104" s="192"/>
      <c r="D104" s="193"/>
      <c r="E104" s="191" t="s">
        <v>380</v>
      </c>
      <c r="F104" s="192"/>
      <c r="G104" s="193"/>
      <c r="H104" s="191" t="s">
        <v>381</v>
      </c>
      <c r="I104" s="192"/>
      <c r="J104" s="192"/>
    </row>
    <row r="105" spans="1:10" x14ac:dyDescent="0.25">
      <c r="B105" s="172"/>
      <c r="C105" s="173"/>
      <c r="D105" s="174"/>
      <c r="E105" s="172"/>
      <c r="F105" s="173"/>
      <c r="G105" s="174"/>
      <c r="H105" s="172"/>
      <c r="I105" s="173"/>
      <c r="J105" s="174"/>
    </row>
    <row r="106" spans="1:10" x14ac:dyDescent="0.25">
      <c r="B106" s="225" t="s">
        <v>303</v>
      </c>
      <c r="C106" s="226"/>
      <c r="D106" s="226"/>
      <c r="E106" s="226"/>
      <c r="F106" s="226"/>
      <c r="G106" s="226"/>
      <c r="H106" s="226"/>
      <c r="I106" s="226"/>
      <c r="J106" s="227"/>
    </row>
    <row r="107" spans="1:10" x14ac:dyDescent="0.25">
      <c r="B107" s="397" t="s">
        <v>382</v>
      </c>
      <c r="C107" s="398"/>
      <c r="D107" s="234" t="s">
        <v>305</v>
      </c>
      <c r="E107" s="234"/>
      <c r="F107" s="234" t="s">
        <v>307</v>
      </c>
      <c r="G107" s="234"/>
      <c r="H107" s="192" t="s">
        <v>383</v>
      </c>
      <c r="I107" s="192"/>
      <c r="J107" s="193"/>
    </row>
    <row r="108" spans="1:10" x14ac:dyDescent="0.25">
      <c r="B108" s="399"/>
      <c r="C108" s="400"/>
      <c r="D108" s="235" t="s">
        <v>116</v>
      </c>
      <c r="E108" s="236"/>
      <c r="F108" s="235" t="s">
        <v>116</v>
      </c>
      <c r="G108" s="236"/>
      <c r="H108" s="201"/>
      <c r="I108" s="202"/>
      <c r="J108" s="203"/>
    </row>
    <row r="109" spans="1:10" x14ac:dyDescent="0.25">
      <c r="B109" s="217" t="s">
        <v>110</v>
      </c>
      <c r="C109" s="217"/>
      <c r="D109" s="172"/>
      <c r="E109" s="174"/>
      <c r="F109" s="172"/>
      <c r="G109" s="174"/>
      <c r="H109" s="251"/>
      <c r="I109" s="252"/>
      <c r="J109" s="253"/>
    </row>
    <row r="110" spans="1:10" x14ac:dyDescent="0.25">
      <c r="B110" s="362" t="s">
        <v>267</v>
      </c>
      <c r="C110" s="362"/>
      <c r="D110" s="223"/>
      <c r="E110" s="224"/>
      <c r="F110" s="223"/>
      <c r="G110" s="224"/>
      <c r="H110" s="251"/>
      <c r="I110" s="252"/>
      <c r="J110" s="253"/>
    </row>
    <row r="111" spans="1:10" x14ac:dyDescent="0.25">
      <c r="B111" s="217" t="s">
        <v>245</v>
      </c>
      <c r="C111" s="217"/>
      <c r="D111" s="172"/>
      <c r="E111" s="174"/>
      <c r="F111" s="172"/>
      <c r="G111" s="174"/>
      <c r="H111" s="251"/>
      <c r="I111" s="252"/>
      <c r="J111" s="253"/>
    </row>
    <row r="112" spans="1:10" x14ac:dyDescent="0.25">
      <c r="B112" s="238" t="s">
        <v>303</v>
      </c>
      <c r="C112" s="238"/>
      <c r="D112" s="238"/>
      <c r="E112" s="238"/>
      <c r="F112" s="238"/>
      <c r="G112" s="238"/>
      <c r="H112" s="204"/>
      <c r="I112" s="205"/>
      <c r="J112" s="206"/>
    </row>
    <row r="113" spans="1:10" ht="15" customHeight="1" x14ac:dyDescent="0.25">
      <c r="A113" s="32"/>
      <c r="B113" s="228" t="s">
        <v>384</v>
      </c>
      <c r="C113" s="229"/>
      <c r="D113" s="229"/>
      <c r="E113" s="229"/>
      <c r="F113" s="229"/>
      <c r="G113" s="230"/>
      <c r="H113" s="240"/>
      <c r="I113" s="240"/>
      <c r="J113" s="241"/>
    </row>
    <row r="114" spans="1:10" x14ac:dyDescent="0.25">
      <c r="B114" s="250" t="s">
        <v>173</v>
      </c>
      <c r="C114" s="250"/>
      <c r="D114" s="69" t="s">
        <v>119</v>
      </c>
      <c r="E114" s="69" t="s">
        <v>121</v>
      </c>
      <c r="F114" s="69" t="s">
        <v>120</v>
      </c>
      <c r="G114" s="69" t="s">
        <v>124</v>
      </c>
      <c r="H114" s="242"/>
      <c r="I114" s="242"/>
      <c r="J114" s="243"/>
    </row>
    <row r="115" spans="1:10" x14ac:dyDescent="0.25">
      <c r="B115" s="237" t="s">
        <v>193</v>
      </c>
      <c r="C115" s="237"/>
      <c r="D115" s="68"/>
      <c r="E115" s="68"/>
      <c r="F115" s="68">
        <f>SUM(D115:E115)</f>
        <v>0</v>
      </c>
      <c r="G115" s="68" t="e">
        <f>F115/$F$56</f>
        <v>#DIV/0!</v>
      </c>
      <c r="H115" s="242"/>
      <c r="I115" s="242"/>
      <c r="J115" s="243"/>
    </row>
    <row r="116" spans="1:10" x14ac:dyDescent="0.25">
      <c r="B116" s="237" t="s">
        <v>198</v>
      </c>
      <c r="C116" s="237"/>
      <c r="D116" s="68"/>
      <c r="E116" s="68"/>
      <c r="F116" s="68">
        <f t="shared" ref="F116:F122" si="8">SUM(D116:E116)</f>
        <v>0</v>
      </c>
      <c r="G116" s="82" t="e">
        <f t="shared" ref="G116:G122" si="9">F116/$F$56</f>
        <v>#DIV/0!</v>
      </c>
      <c r="H116" s="242"/>
      <c r="I116" s="242"/>
      <c r="J116" s="243"/>
    </row>
    <row r="117" spans="1:10" x14ac:dyDescent="0.25">
      <c r="A117" s="32"/>
      <c r="B117" s="237" t="s">
        <v>269</v>
      </c>
      <c r="C117" s="237"/>
      <c r="D117" s="68"/>
      <c r="E117" s="68"/>
      <c r="F117" s="68">
        <f t="shared" si="8"/>
        <v>0</v>
      </c>
      <c r="G117" s="82" t="e">
        <f t="shared" si="9"/>
        <v>#DIV/0!</v>
      </c>
      <c r="H117" s="242"/>
      <c r="I117" s="242"/>
      <c r="J117" s="243"/>
    </row>
    <row r="118" spans="1:10" x14ac:dyDescent="0.25">
      <c r="A118" s="32"/>
      <c r="B118" s="167" t="s">
        <v>194</v>
      </c>
      <c r="C118" s="168"/>
      <c r="D118" s="68"/>
      <c r="E118" s="68"/>
      <c r="F118" s="68">
        <f t="shared" si="8"/>
        <v>0</v>
      </c>
      <c r="G118" s="82" t="e">
        <f t="shared" si="9"/>
        <v>#DIV/0!</v>
      </c>
      <c r="H118" s="242"/>
      <c r="I118" s="242"/>
      <c r="J118" s="243"/>
    </row>
    <row r="119" spans="1:10" x14ac:dyDescent="0.25">
      <c r="A119" s="32"/>
      <c r="B119" s="167" t="s">
        <v>304</v>
      </c>
      <c r="C119" s="168"/>
      <c r="D119" s="68"/>
      <c r="E119" s="68"/>
      <c r="F119" s="68">
        <f t="shared" si="8"/>
        <v>0</v>
      </c>
      <c r="G119" s="82" t="e">
        <f t="shared" si="9"/>
        <v>#DIV/0!</v>
      </c>
      <c r="H119" s="242"/>
      <c r="I119" s="242"/>
      <c r="J119" s="243"/>
    </row>
    <row r="120" spans="1:10" ht="15" customHeight="1" x14ac:dyDescent="0.25">
      <c r="A120" s="32"/>
      <c r="B120" s="167" t="s">
        <v>195</v>
      </c>
      <c r="C120" s="168"/>
      <c r="D120" s="68"/>
      <c r="E120" s="68"/>
      <c r="F120" s="68">
        <f t="shared" si="8"/>
        <v>0</v>
      </c>
      <c r="G120" s="82" t="e">
        <f t="shared" si="9"/>
        <v>#DIV/0!</v>
      </c>
      <c r="H120" s="242"/>
      <c r="I120" s="242"/>
      <c r="J120" s="243"/>
    </row>
    <row r="121" spans="1:10" ht="15" customHeight="1" x14ac:dyDescent="0.25">
      <c r="A121" s="32"/>
      <c r="B121" s="167" t="s">
        <v>196</v>
      </c>
      <c r="C121" s="168"/>
      <c r="D121" s="68"/>
      <c r="E121" s="68"/>
      <c r="F121" s="68">
        <f t="shared" si="8"/>
        <v>0</v>
      </c>
      <c r="G121" s="82" t="e">
        <f t="shared" si="9"/>
        <v>#DIV/0!</v>
      </c>
      <c r="H121" s="242"/>
      <c r="I121" s="242"/>
      <c r="J121" s="243"/>
    </row>
    <row r="122" spans="1:10" ht="15" customHeight="1" x14ac:dyDescent="0.25">
      <c r="A122" s="32"/>
      <c r="B122" s="167" t="s">
        <v>197</v>
      </c>
      <c r="C122" s="168"/>
      <c r="D122" s="68"/>
      <c r="E122" s="68"/>
      <c r="F122" s="68">
        <f t="shared" si="8"/>
        <v>0</v>
      </c>
      <c r="G122" s="82" t="e">
        <f t="shared" si="9"/>
        <v>#DIV/0!</v>
      </c>
      <c r="H122" s="242"/>
      <c r="I122" s="242"/>
      <c r="J122" s="243"/>
    </row>
    <row r="123" spans="1:10" ht="15" customHeight="1" x14ac:dyDescent="0.25">
      <c r="A123" s="32"/>
      <c r="B123" s="239" t="s">
        <v>303</v>
      </c>
      <c r="C123" s="239"/>
      <c r="D123" s="239"/>
      <c r="E123" s="239"/>
      <c r="F123" s="239"/>
      <c r="G123" s="239"/>
      <c r="H123" s="244"/>
      <c r="I123" s="244"/>
      <c r="J123" s="245"/>
    </row>
    <row r="124" spans="1:10" ht="15" customHeight="1" x14ac:dyDescent="0.25">
      <c r="A124" s="32"/>
      <c r="B124" s="254"/>
      <c r="C124" s="255"/>
      <c r="D124" s="255"/>
      <c r="E124" s="255"/>
      <c r="F124" s="255"/>
      <c r="G124" s="255"/>
      <c r="H124" s="255"/>
      <c r="I124" s="255"/>
      <c r="J124" s="256"/>
    </row>
    <row r="125" spans="1:10" ht="15" customHeight="1" x14ac:dyDescent="0.25">
      <c r="A125" s="32"/>
      <c r="B125" s="169" t="s">
        <v>385</v>
      </c>
      <c r="C125" s="170"/>
      <c r="D125" s="170"/>
      <c r="E125" s="170"/>
      <c r="F125" s="170"/>
      <c r="G125" s="170"/>
      <c r="H125" s="170"/>
      <c r="I125" s="170"/>
      <c r="J125" s="171"/>
    </row>
    <row r="126" spans="1:10" ht="15" customHeight="1" x14ac:dyDescent="0.25">
      <c r="B126" s="191" t="s">
        <v>386</v>
      </c>
      <c r="C126" s="192"/>
      <c r="D126" s="192"/>
      <c r="E126" s="192"/>
      <c r="F126" s="192"/>
      <c r="G126" s="192"/>
      <c r="H126" s="192"/>
      <c r="I126" s="192"/>
      <c r="J126" s="193"/>
    </row>
    <row r="127" spans="1:10" ht="15" customHeight="1" x14ac:dyDescent="0.25">
      <c r="B127" s="221" t="s">
        <v>117</v>
      </c>
      <c r="C127" s="222"/>
      <c r="D127" s="35" t="s">
        <v>116</v>
      </c>
      <c r="E127" s="35" t="s">
        <v>312</v>
      </c>
      <c r="F127" s="221" t="s">
        <v>117</v>
      </c>
      <c r="G127" s="316"/>
      <c r="H127" s="222"/>
      <c r="I127" s="35" t="s">
        <v>116</v>
      </c>
      <c r="J127" s="35" t="s">
        <v>312</v>
      </c>
    </row>
    <row r="128" spans="1:10" ht="15" customHeight="1" x14ac:dyDescent="0.25">
      <c r="B128" s="313" t="s">
        <v>189</v>
      </c>
      <c r="C128" s="314"/>
      <c r="D128" s="36"/>
      <c r="E128" s="36"/>
      <c r="F128" s="315" t="s">
        <v>114</v>
      </c>
      <c r="G128" s="313"/>
      <c r="H128" s="314"/>
      <c r="I128" s="38"/>
      <c r="J128" s="38"/>
    </row>
    <row r="129" spans="2:10" x14ac:dyDescent="0.25">
      <c r="B129" s="315" t="s">
        <v>111</v>
      </c>
      <c r="C129" s="314"/>
      <c r="D129" s="37"/>
      <c r="E129" s="37"/>
      <c r="F129" s="315" t="s">
        <v>113</v>
      </c>
      <c r="G129" s="313"/>
      <c r="H129" s="314"/>
      <c r="I129" s="38"/>
      <c r="J129" s="39"/>
    </row>
    <row r="130" spans="2:10" x14ac:dyDescent="0.25">
      <c r="B130" s="315" t="s">
        <v>112</v>
      </c>
      <c r="C130" s="314"/>
      <c r="D130" s="37"/>
      <c r="E130" s="37"/>
      <c r="F130" s="315" t="s">
        <v>115</v>
      </c>
      <c r="G130" s="313"/>
      <c r="H130" s="314"/>
      <c r="I130" s="38"/>
      <c r="J130" s="39"/>
    </row>
    <row r="131" spans="2:10" x14ac:dyDescent="0.25">
      <c r="B131" s="225" t="s">
        <v>303</v>
      </c>
      <c r="C131" s="226"/>
      <c r="D131" s="226"/>
      <c r="E131" s="226"/>
      <c r="F131" s="226"/>
      <c r="G131" s="226"/>
      <c r="H131" s="226"/>
      <c r="I131" s="226"/>
      <c r="J131" s="227"/>
    </row>
    <row r="132" spans="2:10" ht="15" customHeight="1" x14ac:dyDescent="0.25">
      <c r="B132" s="191" t="s">
        <v>387</v>
      </c>
      <c r="C132" s="192"/>
      <c r="D132" s="192"/>
      <c r="E132" s="192"/>
      <c r="F132" s="192"/>
      <c r="G132" s="192"/>
      <c r="H132" s="192"/>
      <c r="I132" s="192"/>
      <c r="J132" s="193"/>
    </row>
    <row r="133" spans="2:10" ht="15" customHeight="1" x14ac:dyDescent="0.25">
      <c r="B133" s="221" t="s">
        <v>117</v>
      </c>
      <c r="C133" s="222"/>
      <c r="D133" s="35" t="s">
        <v>116</v>
      </c>
      <c r="E133" s="35" t="s">
        <v>312</v>
      </c>
      <c r="F133" s="221" t="s">
        <v>117</v>
      </c>
      <c r="G133" s="316"/>
      <c r="H133" s="222"/>
      <c r="I133" s="35" t="s">
        <v>116</v>
      </c>
      <c r="J133" s="35" t="s">
        <v>312</v>
      </c>
    </row>
    <row r="134" spans="2:10" ht="15" customHeight="1" x14ac:dyDescent="0.25">
      <c r="B134" s="313" t="s">
        <v>189</v>
      </c>
      <c r="C134" s="314"/>
      <c r="D134" s="36"/>
      <c r="E134" s="36"/>
      <c r="F134" s="315" t="s">
        <v>114</v>
      </c>
      <c r="G134" s="313"/>
      <c r="H134" s="314"/>
      <c r="I134" s="38"/>
      <c r="J134" s="38"/>
    </row>
    <row r="135" spans="2:10" x14ac:dyDescent="0.25">
      <c r="B135" s="315" t="s">
        <v>111</v>
      </c>
      <c r="C135" s="314"/>
      <c r="D135" s="37"/>
      <c r="E135" s="37"/>
      <c r="F135" s="315" t="s">
        <v>113</v>
      </c>
      <c r="G135" s="313"/>
      <c r="H135" s="314"/>
      <c r="I135" s="38"/>
      <c r="J135" s="80"/>
    </row>
    <row r="136" spans="2:10" x14ac:dyDescent="0.25">
      <c r="B136" s="315" t="s">
        <v>112</v>
      </c>
      <c r="C136" s="314"/>
      <c r="D136" s="37"/>
      <c r="E136" s="37"/>
      <c r="F136" s="315" t="s">
        <v>115</v>
      </c>
      <c r="G136" s="313"/>
      <c r="H136" s="314"/>
      <c r="I136" s="38"/>
      <c r="J136" s="80"/>
    </row>
    <row r="137" spans="2:10" x14ac:dyDescent="0.25">
      <c r="B137" s="225" t="s">
        <v>303</v>
      </c>
      <c r="C137" s="226"/>
      <c r="D137" s="226"/>
      <c r="E137" s="226"/>
      <c r="F137" s="226"/>
      <c r="G137" s="226"/>
      <c r="H137" s="226"/>
      <c r="I137" s="226"/>
      <c r="J137" s="227"/>
    </row>
    <row r="138" spans="2:10" ht="15" customHeight="1" x14ac:dyDescent="0.25">
      <c r="B138" s="317" t="s">
        <v>388</v>
      </c>
      <c r="C138" s="318"/>
      <c r="D138" s="319"/>
      <c r="E138" s="183" t="s">
        <v>389</v>
      </c>
      <c r="F138" s="183"/>
      <c r="G138" s="323" t="s">
        <v>313</v>
      </c>
      <c r="H138" s="325"/>
      <c r="I138" s="323" t="s">
        <v>314</v>
      </c>
      <c r="J138" s="327"/>
    </row>
    <row r="139" spans="2:10" ht="15" customHeight="1" x14ac:dyDescent="0.25">
      <c r="B139" s="320"/>
      <c r="C139" s="321"/>
      <c r="D139" s="322"/>
      <c r="E139" s="183"/>
      <c r="F139" s="183"/>
      <c r="G139" s="324"/>
      <c r="H139" s="326"/>
      <c r="I139" s="324"/>
      <c r="J139" s="328"/>
    </row>
    <row r="140" spans="2:10" x14ac:dyDescent="0.25">
      <c r="B140" s="102"/>
      <c r="C140" s="76" t="s">
        <v>116</v>
      </c>
      <c r="D140" s="76" t="s">
        <v>124</v>
      </c>
      <c r="E140" s="257" t="s">
        <v>390</v>
      </c>
      <c r="F140" s="258"/>
      <c r="G140" s="272"/>
      <c r="H140" s="274" t="s">
        <v>392</v>
      </c>
      <c r="I140" s="274"/>
      <c r="J140" s="275"/>
    </row>
    <row r="141" spans="2:10" ht="15" customHeight="1" x14ac:dyDescent="0.25">
      <c r="B141" s="33" t="s">
        <v>119</v>
      </c>
      <c r="C141" s="101"/>
      <c r="D141" s="103" t="e">
        <f>C141/$F$56</f>
        <v>#DIV/0!</v>
      </c>
      <c r="E141" s="259"/>
      <c r="F141" s="260"/>
      <c r="G141" s="273"/>
      <c r="H141" s="271"/>
      <c r="I141" s="271"/>
      <c r="J141" s="271"/>
    </row>
    <row r="142" spans="2:10" x14ac:dyDescent="0.25">
      <c r="B142" s="33" t="s">
        <v>121</v>
      </c>
      <c r="C142" s="70"/>
      <c r="D142" s="103" t="e">
        <f t="shared" ref="D142:D143" si="10">C142/$F$56</f>
        <v>#DIV/0!</v>
      </c>
      <c r="E142" s="257" t="s">
        <v>391</v>
      </c>
      <c r="F142" s="258"/>
      <c r="G142" s="276"/>
      <c r="H142" s="271"/>
      <c r="I142" s="271"/>
      <c r="J142" s="271"/>
    </row>
    <row r="143" spans="2:10" x14ac:dyDescent="0.25">
      <c r="B143" s="40" t="s">
        <v>120</v>
      </c>
      <c r="C143" s="104">
        <f>SUM(C141:C142)</f>
        <v>0</v>
      </c>
      <c r="D143" s="103" t="e">
        <f t="shared" si="10"/>
        <v>#DIV/0!</v>
      </c>
      <c r="E143" s="259"/>
      <c r="F143" s="260"/>
      <c r="G143" s="277"/>
      <c r="H143" s="271"/>
      <c r="I143" s="271"/>
      <c r="J143" s="271"/>
    </row>
    <row r="144" spans="2:10" x14ac:dyDescent="0.25">
      <c r="B144" s="238" t="s">
        <v>303</v>
      </c>
      <c r="C144" s="238"/>
      <c r="D144" s="238"/>
      <c r="E144" s="238"/>
      <c r="F144" s="238"/>
      <c r="G144" s="238"/>
      <c r="H144" s="271"/>
      <c r="I144" s="271"/>
      <c r="J144" s="271"/>
    </row>
    <row r="145" spans="1:10" x14ac:dyDescent="0.25">
      <c r="B145" s="228" t="s">
        <v>393</v>
      </c>
      <c r="C145" s="229"/>
      <c r="D145" s="229"/>
      <c r="E145" s="229"/>
      <c r="F145" s="229"/>
      <c r="G145" s="229"/>
      <c r="H145" s="90" t="s">
        <v>170</v>
      </c>
      <c r="I145" s="90"/>
      <c r="J145" s="91"/>
    </row>
    <row r="146" spans="1:10" x14ac:dyDescent="0.25">
      <c r="B146" s="250" t="s">
        <v>186</v>
      </c>
      <c r="C146" s="250"/>
      <c r="D146" s="60" t="s">
        <v>119</v>
      </c>
      <c r="E146" s="60" t="s">
        <v>121</v>
      </c>
      <c r="F146" s="60" t="s">
        <v>120</v>
      </c>
      <c r="G146" s="69" t="s">
        <v>124</v>
      </c>
      <c r="H146" s="92"/>
      <c r="I146" s="92"/>
      <c r="J146" s="93"/>
    </row>
    <row r="147" spans="1:10" ht="15" customHeight="1" x14ac:dyDescent="0.25">
      <c r="B147" s="237" t="s">
        <v>187</v>
      </c>
      <c r="C147" s="237"/>
      <c r="D147" s="61"/>
      <c r="E147" s="61"/>
      <c r="F147" s="61">
        <f>SUM(D147:E147)</f>
        <v>0</v>
      </c>
      <c r="G147" s="68" t="e">
        <f>F147/F56</f>
        <v>#DIV/0!</v>
      </c>
      <c r="H147" s="92"/>
      <c r="I147" s="92"/>
      <c r="J147" s="93"/>
    </row>
    <row r="148" spans="1:10" x14ac:dyDescent="0.25">
      <c r="B148" s="237" t="s">
        <v>188</v>
      </c>
      <c r="C148" s="237"/>
      <c r="D148" s="61"/>
      <c r="E148" s="61"/>
      <c r="F148" s="61">
        <f t="shared" ref="F148:F154" si="11">SUM(D148:E148)</f>
        <v>0</v>
      </c>
      <c r="G148" s="82" t="e">
        <f t="shared" ref="G148:G154" si="12">F148/F57</f>
        <v>#DIV/0!</v>
      </c>
      <c r="H148" s="92"/>
      <c r="I148" s="92"/>
      <c r="J148" s="93"/>
    </row>
    <row r="149" spans="1:10" x14ac:dyDescent="0.25">
      <c r="B149" s="237" t="s">
        <v>189</v>
      </c>
      <c r="C149" s="237"/>
      <c r="D149" s="61"/>
      <c r="E149" s="61"/>
      <c r="F149" s="61">
        <f t="shared" si="11"/>
        <v>0</v>
      </c>
      <c r="G149" s="82" t="e">
        <f t="shared" si="12"/>
        <v>#DIV/0!</v>
      </c>
      <c r="H149" s="92"/>
      <c r="I149" s="92"/>
      <c r="J149" s="93"/>
    </row>
    <row r="150" spans="1:10" x14ac:dyDescent="0.25">
      <c r="B150" s="167" t="s">
        <v>111</v>
      </c>
      <c r="C150" s="168"/>
      <c r="D150" s="61"/>
      <c r="E150" s="61"/>
      <c r="F150" s="61">
        <f t="shared" si="11"/>
        <v>0</v>
      </c>
      <c r="G150" s="82" t="e">
        <f t="shared" si="12"/>
        <v>#VALUE!</v>
      </c>
      <c r="H150" s="92"/>
      <c r="I150" s="92"/>
      <c r="J150" s="93"/>
    </row>
    <row r="151" spans="1:10" x14ac:dyDescent="0.25">
      <c r="A151" s="43" t="b">
        <v>0</v>
      </c>
      <c r="B151" s="167" t="s">
        <v>190</v>
      </c>
      <c r="C151" s="168"/>
      <c r="D151" s="61"/>
      <c r="E151" s="61"/>
      <c r="F151" s="61">
        <f t="shared" si="11"/>
        <v>0</v>
      </c>
      <c r="G151" s="82" t="e">
        <f t="shared" si="12"/>
        <v>#DIV/0!</v>
      </c>
      <c r="H151" s="92"/>
      <c r="I151" s="92"/>
      <c r="J151" s="93"/>
    </row>
    <row r="152" spans="1:10" x14ac:dyDescent="0.25">
      <c r="B152" s="167" t="s">
        <v>191</v>
      </c>
      <c r="C152" s="168"/>
      <c r="D152" s="61"/>
      <c r="E152" s="61"/>
      <c r="F152" s="61">
        <f t="shared" si="11"/>
        <v>0</v>
      </c>
      <c r="G152" s="82" t="e">
        <f t="shared" si="12"/>
        <v>#DIV/0!</v>
      </c>
      <c r="H152" s="92"/>
      <c r="I152" s="92"/>
      <c r="J152" s="93"/>
    </row>
    <row r="153" spans="1:10" ht="15" customHeight="1" x14ac:dyDescent="0.25">
      <c r="B153" s="167" t="s">
        <v>192</v>
      </c>
      <c r="C153" s="168"/>
      <c r="D153" s="61"/>
      <c r="E153" s="61"/>
      <c r="F153" s="61">
        <f t="shared" si="11"/>
        <v>0</v>
      </c>
      <c r="G153" s="82" t="e">
        <f t="shared" si="12"/>
        <v>#DIV/0!</v>
      </c>
      <c r="H153" s="92"/>
      <c r="I153" s="92"/>
      <c r="J153" s="93"/>
    </row>
    <row r="154" spans="1:10" ht="15" customHeight="1" x14ac:dyDescent="0.25">
      <c r="B154" s="167" t="s">
        <v>114</v>
      </c>
      <c r="C154" s="168"/>
      <c r="D154" s="61"/>
      <c r="E154" s="61"/>
      <c r="F154" s="61">
        <f t="shared" si="11"/>
        <v>0</v>
      </c>
      <c r="G154" s="82" t="e">
        <f t="shared" si="12"/>
        <v>#DIV/0!</v>
      </c>
      <c r="H154" s="92"/>
      <c r="I154" s="92"/>
      <c r="J154" s="93"/>
    </row>
    <row r="155" spans="1:10" x14ac:dyDescent="0.25">
      <c r="B155" s="225" t="s">
        <v>303</v>
      </c>
      <c r="C155" s="226"/>
      <c r="D155" s="226"/>
      <c r="E155" s="226"/>
      <c r="F155" s="226"/>
      <c r="G155" s="226"/>
      <c r="H155" s="226"/>
      <c r="I155" s="226"/>
      <c r="J155" s="227"/>
    </row>
    <row r="156" spans="1:10" ht="15" customHeight="1" x14ac:dyDescent="0.25">
      <c r="B156" s="225"/>
      <c r="C156" s="226"/>
      <c r="D156" s="226"/>
      <c r="E156" s="226"/>
      <c r="F156" s="226"/>
      <c r="G156" s="226"/>
      <c r="H156" s="226"/>
      <c r="I156" s="226"/>
      <c r="J156" s="227"/>
    </row>
    <row r="157" spans="1:10" ht="15" customHeight="1" x14ac:dyDescent="0.25">
      <c r="B157" s="169" t="s">
        <v>394</v>
      </c>
      <c r="C157" s="170"/>
      <c r="D157" s="170"/>
      <c r="E157" s="170"/>
      <c r="F157" s="170"/>
      <c r="G157" s="170"/>
      <c r="H157" s="170"/>
      <c r="I157" s="170"/>
      <c r="J157" s="171"/>
    </row>
    <row r="158" spans="1:10" ht="15" customHeight="1" x14ac:dyDescent="0.25">
      <c r="B158" s="231" t="s">
        <v>122</v>
      </c>
      <c r="C158" s="232"/>
      <c r="D158" s="232"/>
      <c r="E158" s="232"/>
      <c r="F158" s="232"/>
      <c r="G158" s="232"/>
      <c r="H158" s="232"/>
      <c r="I158" s="232"/>
      <c r="J158" s="233"/>
    </row>
    <row r="159" spans="1:10" ht="15" customHeight="1" x14ac:dyDescent="0.25">
      <c r="B159" s="191" t="s">
        <v>395</v>
      </c>
      <c r="C159" s="192"/>
      <c r="D159" s="192"/>
      <c r="E159" s="192"/>
      <c r="F159" s="192"/>
      <c r="G159" s="211" t="s">
        <v>396</v>
      </c>
      <c r="H159" s="212"/>
      <c r="I159" s="212"/>
      <c r="J159" s="213"/>
    </row>
    <row r="160" spans="1:10" ht="15" customHeight="1" x14ac:dyDescent="0.25">
      <c r="B160" s="217" t="s">
        <v>123</v>
      </c>
      <c r="C160" s="217"/>
      <c r="D160" s="217"/>
      <c r="E160" s="72" t="s">
        <v>320</v>
      </c>
      <c r="F160" s="71" t="s">
        <v>124</v>
      </c>
      <c r="G160" s="209"/>
      <c r="H160" s="209"/>
      <c r="I160" s="209"/>
      <c r="J160" s="209"/>
    </row>
    <row r="161" spans="2:10" x14ac:dyDescent="0.25">
      <c r="B161" s="218" t="s">
        <v>165</v>
      </c>
      <c r="C161" s="218"/>
      <c r="D161" s="218"/>
      <c r="E161" s="46"/>
      <c r="F161" s="119" t="e">
        <f>E161/$I$247</f>
        <v>#DIV/0!</v>
      </c>
      <c r="G161" s="209"/>
      <c r="H161" s="209"/>
      <c r="I161" s="209"/>
      <c r="J161" s="209"/>
    </row>
    <row r="162" spans="2:10" ht="15" customHeight="1" x14ac:dyDescent="0.25">
      <c r="B162" s="219" t="s">
        <v>125</v>
      </c>
      <c r="C162" s="219"/>
      <c r="D162" s="219"/>
      <c r="E162" s="41"/>
      <c r="F162" s="119" t="e">
        <f t="shared" ref="F162:F164" si="13">E162/$I$247</f>
        <v>#DIV/0!</v>
      </c>
      <c r="G162" s="209"/>
      <c r="H162" s="209"/>
      <c r="I162" s="209"/>
      <c r="J162" s="209"/>
    </row>
    <row r="163" spans="2:10" ht="15" customHeight="1" x14ac:dyDescent="0.25">
      <c r="B163" s="199" t="s">
        <v>126</v>
      </c>
      <c r="C163" s="199"/>
      <c r="D163" s="199"/>
      <c r="E163" s="47"/>
      <c r="F163" s="119" t="e">
        <f t="shared" si="13"/>
        <v>#DIV/0!</v>
      </c>
      <c r="G163" s="209"/>
      <c r="H163" s="209"/>
      <c r="I163" s="209"/>
      <c r="J163" s="209"/>
    </row>
    <row r="164" spans="2:10" ht="15" customHeight="1" x14ac:dyDescent="0.25">
      <c r="B164" s="197" t="s">
        <v>127</v>
      </c>
      <c r="C164" s="197"/>
      <c r="D164" s="197"/>
      <c r="E164" s="47"/>
      <c r="F164" s="119" t="e">
        <f t="shared" si="13"/>
        <v>#DIV/0!</v>
      </c>
      <c r="G164" s="209"/>
      <c r="H164" s="209"/>
      <c r="I164" s="209"/>
      <c r="J164" s="209"/>
    </row>
    <row r="165" spans="2:10" ht="15" customHeight="1" x14ac:dyDescent="0.25">
      <c r="B165" s="278" t="s">
        <v>318</v>
      </c>
      <c r="C165" s="279"/>
      <c r="D165" s="279"/>
      <c r="E165" s="279"/>
      <c r="F165" s="279"/>
      <c r="G165" s="209"/>
      <c r="H165" s="209"/>
      <c r="I165" s="209"/>
      <c r="J165" s="209"/>
    </row>
    <row r="166" spans="2:10" ht="15" customHeight="1" x14ac:dyDescent="0.25">
      <c r="B166" s="194" t="s">
        <v>141</v>
      </c>
      <c r="C166" s="195"/>
      <c r="D166" s="195"/>
      <c r="E166" s="195"/>
      <c r="F166" s="195"/>
      <c r="G166" s="195"/>
      <c r="H166" s="195"/>
      <c r="I166" s="195"/>
      <c r="J166" s="196"/>
    </row>
    <row r="167" spans="2:10" x14ac:dyDescent="0.25">
      <c r="B167" s="211" t="s">
        <v>397</v>
      </c>
      <c r="C167" s="212"/>
      <c r="D167" s="213"/>
      <c r="E167" s="77" t="s">
        <v>320</v>
      </c>
      <c r="F167" s="49" t="s">
        <v>124</v>
      </c>
      <c r="G167" s="211" t="s">
        <v>398</v>
      </c>
      <c r="H167" s="212"/>
      <c r="I167" s="212"/>
      <c r="J167" s="213"/>
    </row>
    <row r="168" spans="2:10" ht="15" customHeight="1" x14ac:dyDescent="0.25">
      <c r="B168" s="214" t="s">
        <v>315</v>
      </c>
      <c r="C168" s="215"/>
      <c r="D168" s="216"/>
      <c r="E168" s="6"/>
      <c r="F168" s="119" t="e">
        <f>E168/$I$247</f>
        <v>#DIV/0!</v>
      </c>
      <c r="G168" s="210"/>
      <c r="H168" s="210"/>
      <c r="I168" s="210"/>
      <c r="J168" s="210"/>
    </row>
    <row r="169" spans="2:10" ht="15" customHeight="1" x14ac:dyDescent="0.25">
      <c r="B169" s="214" t="s">
        <v>316</v>
      </c>
      <c r="C169" s="215"/>
      <c r="D169" s="216"/>
      <c r="E169" s="6"/>
      <c r="F169" s="119" t="e">
        <f t="shared" ref="F169:F170" si="14">E169/$I$247</f>
        <v>#DIV/0!</v>
      </c>
      <c r="G169" s="210"/>
      <c r="H169" s="210"/>
      <c r="I169" s="210"/>
      <c r="J169" s="210"/>
    </row>
    <row r="170" spans="2:10" ht="15" customHeight="1" x14ac:dyDescent="0.25">
      <c r="B170" s="214" t="s">
        <v>317</v>
      </c>
      <c r="C170" s="215"/>
      <c r="D170" s="216"/>
      <c r="E170" s="6"/>
      <c r="F170" s="119" t="e">
        <f t="shared" si="14"/>
        <v>#DIV/0!</v>
      </c>
      <c r="G170" s="210"/>
      <c r="H170" s="210"/>
      <c r="I170" s="210"/>
      <c r="J170" s="210"/>
    </row>
    <row r="171" spans="2:10" ht="15" customHeight="1" x14ac:dyDescent="0.25">
      <c r="B171" s="198" t="s">
        <v>318</v>
      </c>
      <c r="C171" s="198"/>
      <c r="D171" s="198"/>
      <c r="E171" s="198"/>
      <c r="F171" s="198"/>
      <c r="G171" s="210"/>
      <c r="H171" s="210"/>
      <c r="I171" s="210"/>
      <c r="J171" s="210"/>
    </row>
    <row r="172" spans="2:10" ht="15" customHeight="1" x14ac:dyDescent="0.25">
      <c r="B172" s="183" t="s">
        <v>399</v>
      </c>
      <c r="C172" s="183"/>
      <c r="D172" s="183"/>
      <c r="E172" s="73" t="s">
        <v>319</v>
      </c>
      <c r="F172" s="118"/>
      <c r="G172" s="210"/>
      <c r="H172" s="210"/>
      <c r="I172" s="210"/>
      <c r="J172" s="210"/>
    </row>
    <row r="173" spans="2:10" ht="15" customHeight="1" x14ac:dyDescent="0.25">
      <c r="B173" s="183"/>
      <c r="C173" s="183"/>
      <c r="D173" s="183"/>
      <c r="E173" s="73" t="s">
        <v>321</v>
      </c>
      <c r="F173" s="118"/>
      <c r="G173" s="210"/>
      <c r="H173" s="210"/>
      <c r="I173" s="210"/>
      <c r="J173" s="210"/>
    </row>
    <row r="174" spans="2:10" ht="15" customHeight="1" x14ac:dyDescent="0.25">
      <c r="B174" s="183"/>
      <c r="C174" s="183"/>
      <c r="D174" s="183"/>
      <c r="E174" s="73" t="s">
        <v>322</v>
      </c>
      <c r="F174" s="118"/>
      <c r="G174" s="210"/>
      <c r="H174" s="210"/>
      <c r="I174" s="210"/>
      <c r="J174" s="210"/>
    </row>
    <row r="175" spans="2:10" ht="15" customHeight="1" x14ac:dyDescent="0.25">
      <c r="B175" s="198" t="s">
        <v>318</v>
      </c>
      <c r="C175" s="198"/>
      <c r="D175" s="198"/>
      <c r="E175" s="198"/>
      <c r="F175" s="198"/>
      <c r="G175" s="210"/>
      <c r="H175" s="210"/>
      <c r="I175" s="210"/>
      <c r="J175" s="210"/>
    </row>
    <row r="176" spans="2:10" ht="15" customHeight="1" x14ac:dyDescent="0.25">
      <c r="B176" s="231" t="s">
        <v>128</v>
      </c>
      <c r="C176" s="232"/>
      <c r="D176" s="232"/>
      <c r="E176" s="232"/>
      <c r="F176" s="232"/>
      <c r="G176" s="232"/>
      <c r="H176" s="232"/>
      <c r="I176" s="232"/>
      <c r="J176" s="233"/>
    </row>
    <row r="177" spans="2:10" ht="15" customHeight="1" x14ac:dyDescent="0.25">
      <c r="B177" s="191" t="s">
        <v>400</v>
      </c>
      <c r="C177" s="192"/>
      <c r="D177" s="192"/>
      <c r="E177" s="192"/>
      <c r="F177" s="192"/>
      <c r="G177" s="211" t="s">
        <v>401</v>
      </c>
      <c r="H177" s="212"/>
      <c r="I177" s="212"/>
      <c r="J177" s="213"/>
    </row>
    <row r="178" spans="2:10" ht="15" customHeight="1" x14ac:dyDescent="0.25">
      <c r="B178" s="217" t="s">
        <v>123</v>
      </c>
      <c r="C178" s="217"/>
      <c r="D178" s="217"/>
      <c r="E178" s="44" t="s">
        <v>320</v>
      </c>
      <c r="F178" s="45" t="s">
        <v>124</v>
      </c>
      <c r="G178" s="460"/>
      <c r="H178" s="461"/>
      <c r="I178" s="461"/>
      <c r="J178" s="461"/>
    </row>
    <row r="179" spans="2:10" x14ac:dyDescent="0.25">
      <c r="B179" s="219" t="s">
        <v>129</v>
      </c>
      <c r="C179" s="219"/>
      <c r="D179" s="219"/>
      <c r="E179" s="36"/>
      <c r="F179" s="119" t="e">
        <f>E179/$I$247</f>
        <v>#DIV/0!</v>
      </c>
      <c r="G179" s="462"/>
      <c r="H179" s="160"/>
      <c r="I179" s="160"/>
      <c r="J179" s="160"/>
    </row>
    <row r="180" spans="2:10" x14ac:dyDescent="0.25">
      <c r="B180" s="219" t="s">
        <v>130</v>
      </c>
      <c r="C180" s="219"/>
      <c r="D180" s="219"/>
      <c r="E180" s="37"/>
      <c r="F180" s="119" t="e">
        <f t="shared" ref="F180:F185" si="15">E180/$I$247</f>
        <v>#DIV/0!</v>
      </c>
      <c r="G180" s="462"/>
      <c r="H180" s="160"/>
      <c r="I180" s="160"/>
      <c r="J180" s="160"/>
    </row>
    <row r="181" spans="2:10" x14ac:dyDescent="0.25">
      <c r="B181" s="199" t="s">
        <v>131</v>
      </c>
      <c r="C181" s="199"/>
      <c r="D181" s="199"/>
      <c r="E181" s="48"/>
      <c r="F181" s="119" t="e">
        <f t="shared" si="15"/>
        <v>#DIV/0!</v>
      </c>
      <c r="G181" s="462"/>
      <c r="H181" s="160"/>
      <c r="I181" s="160"/>
      <c r="J181" s="160"/>
    </row>
    <row r="182" spans="2:10" ht="15" customHeight="1" x14ac:dyDescent="0.25">
      <c r="B182" s="197" t="s">
        <v>132</v>
      </c>
      <c r="C182" s="197"/>
      <c r="D182" s="197"/>
      <c r="E182" s="48"/>
      <c r="F182" s="119" t="e">
        <f t="shared" si="15"/>
        <v>#DIV/0!</v>
      </c>
      <c r="G182" s="462"/>
      <c r="H182" s="160"/>
      <c r="I182" s="160"/>
      <c r="J182" s="160"/>
    </row>
    <row r="183" spans="2:10" x14ac:dyDescent="0.25">
      <c r="B183" s="197" t="s">
        <v>133</v>
      </c>
      <c r="C183" s="197"/>
      <c r="D183" s="197"/>
      <c r="E183" s="48"/>
      <c r="F183" s="119" t="e">
        <f t="shared" si="15"/>
        <v>#DIV/0!</v>
      </c>
      <c r="G183" s="462"/>
      <c r="H183" s="160"/>
      <c r="I183" s="160"/>
      <c r="J183" s="160"/>
    </row>
    <row r="184" spans="2:10" x14ac:dyDescent="0.25">
      <c r="B184" s="197" t="s">
        <v>134</v>
      </c>
      <c r="C184" s="197"/>
      <c r="D184" s="197"/>
      <c r="E184" s="48"/>
      <c r="F184" s="119" t="e">
        <f t="shared" si="15"/>
        <v>#DIV/0!</v>
      </c>
      <c r="G184" s="462"/>
      <c r="H184" s="160"/>
      <c r="I184" s="160"/>
      <c r="J184" s="160"/>
    </row>
    <row r="185" spans="2:10" ht="15" customHeight="1" x14ac:dyDescent="0.25">
      <c r="B185" s="198" t="s">
        <v>126</v>
      </c>
      <c r="C185" s="198"/>
      <c r="D185" s="198"/>
      <c r="E185" s="48"/>
      <c r="F185" s="119" t="e">
        <f t="shared" si="15"/>
        <v>#DIV/0!</v>
      </c>
      <c r="G185" s="462"/>
      <c r="H185" s="160"/>
      <c r="I185" s="160"/>
      <c r="J185" s="160"/>
    </row>
    <row r="186" spans="2:10" ht="15" customHeight="1" x14ac:dyDescent="0.25">
      <c r="B186" s="198" t="s">
        <v>318</v>
      </c>
      <c r="C186" s="198"/>
      <c r="D186" s="198"/>
      <c r="E186" s="198"/>
      <c r="F186" s="198"/>
      <c r="G186" s="463"/>
      <c r="H186" s="464"/>
      <c r="I186" s="464"/>
      <c r="J186" s="464"/>
    </row>
    <row r="187" spans="2:10" ht="15" customHeight="1" x14ac:dyDescent="0.25">
      <c r="B187" s="200" t="s">
        <v>142</v>
      </c>
      <c r="C187" s="200"/>
      <c r="D187" s="200"/>
      <c r="E187" s="200"/>
      <c r="F187" s="200"/>
      <c r="G187" s="200"/>
      <c r="H187" s="200"/>
      <c r="I187" s="200"/>
      <c r="J187" s="200"/>
    </row>
    <row r="188" spans="2:10" ht="15" customHeight="1" x14ac:dyDescent="0.25">
      <c r="B188" s="191" t="s">
        <v>402</v>
      </c>
      <c r="C188" s="192"/>
      <c r="D188" s="192"/>
      <c r="E188" s="192"/>
      <c r="F188" s="193"/>
      <c r="G188" s="191" t="s">
        <v>403</v>
      </c>
      <c r="H188" s="192"/>
      <c r="I188" s="192"/>
      <c r="J188" s="193"/>
    </row>
    <row r="189" spans="2:10" x14ac:dyDescent="0.25">
      <c r="B189" s="217" t="s">
        <v>123</v>
      </c>
      <c r="C189" s="217"/>
      <c r="D189" s="217"/>
      <c r="E189" s="72" t="s">
        <v>320</v>
      </c>
      <c r="F189" s="77" t="s">
        <v>124</v>
      </c>
      <c r="G189" s="460"/>
      <c r="H189" s="461"/>
      <c r="I189" s="461"/>
      <c r="J189" s="468"/>
    </row>
    <row r="190" spans="2:10" x14ac:dyDescent="0.25">
      <c r="B190" s="411" t="s">
        <v>149</v>
      </c>
      <c r="C190" s="412"/>
      <c r="D190" s="412"/>
      <c r="E190" s="34"/>
      <c r="F190" s="119" t="e">
        <f>E190/$I$247</f>
        <v>#DIV/0!</v>
      </c>
      <c r="G190" s="462"/>
      <c r="H190" s="470"/>
      <c r="I190" s="470"/>
      <c r="J190" s="471"/>
    </row>
    <row r="191" spans="2:10" ht="15" customHeight="1" x14ac:dyDescent="0.25">
      <c r="B191" s="347" t="s">
        <v>323</v>
      </c>
      <c r="C191" s="348"/>
      <c r="D191" s="349"/>
      <c r="E191" s="51"/>
      <c r="F191" s="119" t="e">
        <f>E191/$I$247</f>
        <v>#DIV/0!</v>
      </c>
      <c r="G191" s="462"/>
      <c r="H191" s="470"/>
      <c r="I191" s="470"/>
      <c r="J191" s="471"/>
    </row>
    <row r="192" spans="2:10" x14ac:dyDescent="0.25">
      <c r="B192" s="198" t="s">
        <v>318</v>
      </c>
      <c r="C192" s="198"/>
      <c r="D192" s="198"/>
      <c r="E192" s="198"/>
      <c r="F192" s="198"/>
      <c r="G192" s="463"/>
      <c r="H192" s="464"/>
      <c r="I192" s="464"/>
      <c r="J192" s="469"/>
    </row>
    <row r="193" spans="1:10" x14ac:dyDescent="0.25">
      <c r="B193" s="191" t="s">
        <v>404</v>
      </c>
      <c r="C193" s="192"/>
      <c r="D193" s="192"/>
      <c r="E193" s="192"/>
      <c r="F193" s="193"/>
      <c r="G193" s="191" t="s">
        <v>448</v>
      </c>
      <c r="H193" s="192"/>
      <c r="I193" s="192"/>
      <c r="J193" s="193"/>
    </row>
    <row r="194" spans="1:10" x14ac:dyDescent="0.25">
      <c r="B194" s="217" t="s">
        <v>123</v>
      </c>
      <c r="C194" s="217"/>
      <c r="D194" s="217"/>
      <c r="E194" s="72" t="s">
        <v>320</v>
      </c>
      <c r="F194" s="77" t="s">
        <v>124</v>
      </c>
      <c r="G194" s="460"/>
      <c r="H194" s="461"/>
      <c r="I194" s="461"/>
      <c r="J194" s="468"/>
    </row>
    <row r="195" spans="1:10" ht="15" customHeight="1" x14ac:dyDescent="0.25">
      <c r="B195" s="225" t="s">
        <v>324</v>
      </c>
      <c r="C195" s="226"/>
      <c r="D195" s="226"/>
      <c r="E195" s="75"/>
      <c r="F195" s="119" t="e">
        <f>E195/$I$247</f>
        <v>#DIV/0!</v>
      </c>
      <c r="G195" s="463"/>
      <c r="H195" s="464"/>
      <c r="I195" s="464"/>
      <c r="J195" s="469"/>
    </row>
    <row r="196" spans="1:10" ht="15" customHeight="1" x14ac:dyDescent="0.25">
      <c r="A196" s="43">
        <v>1</v>
      </c>
      <c r="B196" s="225" t="s">
        <v>325</v>
      </c>
      <c r="C196" s="226"/>
      <c r="D196" s="226"/>
      <c r="E196" s="75"/>
      <c r="F196" s="119" t="e">
        <f t="shared" ref="F196:F197" si="16">E196/$I$247</f>
        <v>#DIV/0!</v>
      </c>
      <c r="G196" s="208" t="s">
        <v>449</v>
      </c>
      <c r="H196" s="208"/>
      <c r="I196" s="208"/>
      <c r="J196" s="105"/>
    </row>
    <row r="197" spans="1:10" x14ac:dyDescent="0.25">
      <c r="B197" s="225" t="s">
        <v>326</v>
      </c>
      <c r="C197" s="226"/>
      <c r="D197" s="226"/>
      <c r="E197" s="75"/>
      <c r="F197" s="119" t="e">
        <f t="shared" si="16"/>
        <v>#DIV/0!</v>
      </c>
      <c r="G197" s="208"/>
      <c r="H197" s="208"/>
      <c r="I197" s="208"/>
      <c r="J197" s="126">
        <v>1</v>
      </c>
    </row>
    <row r="198" spans="1:10" x14ac:dyDescent="0.25">
      <c r="B198" s="198" t="s">
        <v>318</v>
      </c>
      <c r="C198" s="198"/>
      <c r="D198" s="198"/>
      <c r="E198" s="198"/>
      <c r="F198" s="198"/>
      <c r="G198" s="207" t="s">
        <v>318</v>
      </c>
      <c r="H198" s="207"/>
      <c r="I198" s="207"/>
      <c r="J198" s="207"/>
    </row>
    <row r="199" spans="1:10" x14ac:dyDescent="0.25">
      <c r="B199" s="110"/>
      <c r="C199" s="111"/>
      <c r="D199" s="111"/>
      <c r="E199" s="111"/>
      <c r="F199" s="111"/>
      <c r="G199" s="112"/>
      <c r="H199" s="112"/>
      <c r="I199" s="112"/>
      <c r="J199" s="113"/>
    </row>
    <row r="200" spans="1:10" x14ac:dyDescent="0.25">
      <c r="B200" s="169" t="s">
        <v>405</v>
      </c>
      <c r="C200" s="170"/>
      <c r="D200" s="170"/>
      <c r="E200" s="170"/>
      <c r="F200" s="170"/>
      <c r="G200" s="170"/>
      <c r="H200" s="170"/>
      <c r="I200" s="170"/>
      <c r="J200" s="171"/>
    </row>
    <row r="201" spans="1:10" ht="15" customHeight="1" x14ac:dyDescent="0.25">
      <c r="A201" s="43">
        <v>1</v>
      </c>
      <c r="B201" s="211" t="s">
        <v>406</v>
      </c>
      <c r="C201" s="212"/>
      <c r="D201" s="213"/>
      <c r="E201" s="120" t="s">
        <v>116</v>
      </c>
      <c r="F201" s="472" t="s">
        <v>407</v>
      </c>
      <c r="G201" s="387"/>
      <c r="H201" s="387"/>
      <c r="I201" s="473"/>
      <c r="J201" s="105"/>
    </row>
    <row r="202" spans="1:10" x14ac:dyDescent="0.25">
      <c r="B202" s="315" t="s">
        <v>152</v>
      </c>
      <c r="C202" s="313"/>
      <c r="D202" s="314"/>
      <c r="E202" s="34"/>
      <c r="F202" s="474"/>
      <c r="G202" s="388"/>
      <c r="H202" s="388"/>
      <c r="I202" s="475"/>
      <c r="J202" s="105"/>
    </row>
    <row r="203" spans="1:10" x14ac:dyDescent="0.25">
      <c r="B203" s="315" t="s">
        <v>266</v>
      </c>
      <c r="C203" s="313"/>
      <c r="D203" s="314"/>
      <c r="E203" s="34"/>
      <c r="F203" s="476" t="s">
        <v>318</v>
      </c>
      <c r="G203" s="477"/>
      <c r="H203" s="477"/>
      <c r="I203" s="477"/>
      <c r="J203" s="478"/>
    </row>
    <row r="204" spans="1:10" x14ac:dyDescent="0.25">
      <c r="B204" s="329" t="s">
        <v>408</v>
      </c>
      <c r="C204" s="330"/>
      <c r="D204" s="330"/>
      <c r="E204" s="333"/>
      <c r="F204" s="330" t="s">
        <v>409</v>
      </c>
      <c r="G204" s="330"/>
      <c r="H204" s="330"/>
      <c r="I204" s="330"/>
      <c r="J204" s="333"/>
    </row>
    <row r="205" spans="1:10" x14ac:dyDescent="0.25">
      <c r="B205" s="331"/>
      <c r="C205" s="332"/>
      <c r="D205" s="332"/>
      <c r="E205" s="333"/>
      <c r="F205" s="332"/>
      <c r="G205" s="332"/>
      <c r="H205" s="332"/>
      <c r="I205" s="332"/>
      <c r="J205" s="333"/>
    </row>
    <row r="206" spans="1:10" x14ac:dyDescent="0.25">
      <c r="B206" s="329" t="s">
        <v>410</v>
      </c>
      <c r="C206" s="330"/>
      <c r="D206" s="330"/>
      <c r="E206" s="333"/>
      <c r="F206" s="329" t="s">
        <v>411</v>
      </c>
      <c r="G206" s="330"/>
      <c r="H206" s="330"/>
      <c r="I206" s="330"/>
      <c r="J206" s="333"/>
    </row>
    <row r="207" spans="1:10" x14ac:dyDescent="0.25">
      <c r="B207" s="331"/>
      <c r="C207" s="332"/>
      <c r="D207" s="332"/>
      <c r="E207" s="333"/>
      <c r="F207" s="331"/>
      <c r="G207" s="332"/>
      <c r="H207" s="332"/>
      <c r="I207" s="332"/>
      <c r="J207" s="333"/>
    </row>
    <row r="208" spans="1:10" x14ac:dyDescent="0.25">
      <c r="B208" s="225" t="s">
        <v>303</v>
      </c>
      <c r="C208" s="226"/>
      <c r="D208" s="226"/>
      <c r="E208" s="226"/>
      <c r="F208" s="226"/>
      <c r="G208" s="226"/>
      <c r="H208" s="226"/>
      <c r="I208" s="226"/>
      <c r="J208" s="227"/>
    </row>
    <row r="209" spans="2:10" x14ac:dyDescent="0.25">
      <c r="B209" s="247" t="s">
        <v>412</v>
      </c>
      <c r="C209" s="248"/>
      <c r="D209" s="248"/>
      <c r="E209" s="248"/>
      <c r="F209" s="248"/>
      <c r="G209" s="248"/>
      <c r="H209" s="248"/>
      <c r="I209" s="248"/>
      <c r="J209" s="249"/>
    </row>
    <row r="210" spans="2:10" x14ac:dyDescent="0.25">
      <c r="B210" s="458"/>
      <c r="C210" s="436"/>
      <c r="D210" s="436"/>
      <c r="E210" s="436"/>
      <c r="F210" s="436"/>
      <c r="G210" s="436"/>
      <c r="H210" s="436"/>
      <c r="I210" s="436"/>
      <c r="J210" s="459"/>
    </row>
    <row r="211" spans="2:10" x14ac:dyDescent="0.25">
      <c r="B211" s="436"/>
      <c r="C211" s="436"/>
      <c r="D211" s="436"/>
      <c r="E211" s="436"/>
      <c r="F211" s="436"/>
      <c r="G211" s="436"/>
      <c r="H211" s="436"/>
      <c r="I211" s="436"/>
      <c r="J211" s="436"/>
    </row>
    <row r="212" spans="2:10" x14ac:dyDescent="0.25">
      <c r="B212" s="169" t="s">
        <v>413</v>
      </c>
      <c r="C212" s="170"/>
      <c r="D212" s="170"/>
      <c r="E212" s="170"/>
      <c r="F212" s="170"/>
      <c r="G212" s="170"/>
      <c r="H212" s="170"/>
      <c r="I212" s="170"/>
      <c r="J212" s="171"/>
    </row>
    <row r="213" spans="2:10" x14ac:dyDescent="0.25">
      <c r="B213" s="410" t="s">
        <v>414</v>
      </c>
      <c r="C213" s="410"/>
      <c r="D213" s="109"/>
      <c r="E213" s="410" t="s">
        <v>415</v>
      </c>
      <c r="F213" s="410"/>
      <c r="G213" s="97"/>
      <c r="H213" s="410" t="s">
        <v>416</v>
      </c>
      <c r="I213" s="410"/>
      <c r="J213" s="97"/>
    </row>
    <row r="214" spans="2:10" ht="15" customHeight="1" x14ac:dyDescent="0.25">
      <c r="B214" s="257" t="s">
        <v>417</v>
      </c>
      <c r="C214" s="258"/>
      <c r="D214" s="261"/>
      <c r="E214" s="406" t="s">
        <v>418</v>
      </c>
      <c r="F214" s="407"/>
      <c r="G214" s="409"/>
      <c r="H214" s="410" t="s">
        <v>419</v>
      </c>
      <c r="I214" s="410"/>
      <c r="J214" s="410"/>
    </row>
    <row r="215" spans="2:10" x14ac:dyDescent="0.25">
      <c r="B215" s="259"/>
      <c r="C215" s="260"/>
      <c r="D215" s="262"/>
      <c r="E215" s="331"/>
      <c r="F215" s="408"/>
      <c r="G215" s="409"/>
      <c r="H215" s="333"/>
      <c r="I215" s="333"/>
      <c r="J215" s="333"/>
    </row>
    <row r="216" spans="2:10" x14ac:dyDescent="0.25">
      <c r="B216" s="238" t="s">
        <v>303</v>
      </c>
      <c r="C216" s="238"/>
      <c r="D216" s="238"/>
      <c r="E216" s="238"/>
      <c r="F216" s="238"/>
      <c r="G216" s="238"/>
      <c r="H216" s="333"/>
      <c r="I216" s="333"/>
      <c r="J216" s="333"/>
    </row>
    <row r="217" spans="2:10" x14ac:dyDescent="0.25">
      <c r="B217" s="228" t="s">
        <v>420</v>
      </c>
      <c r="C217" s="229"/>
      <c r="D217" s="229"/>
      <c r="E217" s="229"/>
      <c r="F217" s="229"/>
      <c r="G217" s="229"/>
      <c r="H217" s="229"/>
      <c r="I217" s="229"/>
      <c r="J217" s="230"/>
    </row>
    <row r="218" spans="2:10" x14ac:dyDescent="0.25">
      <c r="B218" s="250" t="s">
        <v>332</v>
      </c>
      <c r="C218" s="250"/>
      <c r="D218" s="250"/>
      <c r="E218" s="250"/>
      <c r="F218" s="250"/>
      <c r="G218" s="434" t="s">
        <v>263</v>
      </c>
      <c r="H218" s="435"/>
      <c r="I218" s="435"/>
      <c r="J218" s="435"/>
    </row>
    <row r="219" spans="2:10" x14ac:dyDescent="0.25">
      <c r="B219" s="250"/>
      <c r="C219" s="250"/>
      <c r="D219" s="250"/>
      <c r="E219" s="250"/>
      <c r="F219" s="250"/>
      <c r="G219" s="62" t="s">
        <v>119</v>
      </c>
      <c r="H219" s="62" t="s">
        <v>121</v>
      </c>
      <c r="I219" s="62" t="s">
        <v>120</v>
      </c>
      <c r="J219" s="62" t="s">
        <v>124</v>
      </c>
    </row>
    <row r="220" spans="2:10" x14ac:dyDescent="0.25">
      <c r="B220" s="395" t="s">
        <v>450</v>
      </c>
      <c r="C220" s="395"/>
      <c r="D220" s="395"/>
      <c r="E220" s="395"/>
      <c r="F220" s="395"/>
      <c r="G220" s="61"/>
      <c r="H220" s="61"/>
      <c r="I220" s="61">
        <f t="shared" ref="I220:I229" si="17">SUM(G220:H220)</f>
        <v>0</v>
      </c>
      <c r="J220" s="119" t="e">
        <f>I220/$F$56</f>
        <v>#DIV/0!</v>
      </c>
    </row>
    <row r="221" spans="2:10" x14ac:dyDescent="0.25">
      <c r="B221" s="395" t="s">
        <v>450</v>
      </c>
      <c r="C221" s="395"/>
      <c r="D221" s="395"/>
      <c r="E221" s="395"/>
      <c r="F221" s="395"/>
      <c r="G221" s="61"/>
      <c r="H221" s="61"/>
      <c r="I221" s="61">
        <f t="shared" si="17"/>
        <v>0</v>
      </c>
      <c r="J221" s="119" t="e">
        <f t="shared" ref="J221:J229" si="18">I221/$F$56</f>
        <v>#DIV/0!</v>
      </c>
    </row>
    <row r="222" spans="2:10" x14ac:dyDescent="0.25">
      <c r="B222" s="395" t="s">
        <v>450</v>
      </c>
      <c r="C222" s="395"/>
      <c r="D222" s="395"/>
      <c r="E222" s="395"/>
      <c r="F222" s="395"/>
      <c r="G222" s="61"/>
      <c r="H222" s="61"/>
      <c r="I222" s="61">
        <f t="shared" si="17"/>
        <v>0</v>
      </c>
      <c r="J222" s="119" t="e">
        <f t="shared" si="18"/>
        <v>#DIV/0!</v>
      </c>
    </row>
    <row r="223" spans="2:10" ht="15" customHeight="1" x14ac:dyDescent="0.25">
      <c r="B223" s="395" t="s">
        <v>450</v>
      </c>
      <c r="C223" s="395"/>
      <c r="D223" s="395"/>
      <c r="E223" s="395"/>
      <c r="F223" s="395"/>
      <c r="G223" s="61"/>
      <c r="H223" s="61"/>
      <c r="I223" s="61">
        <f t="shared" si="17"/>
        <v>0</v>
      </c>
      <c r="J223" s="119" t="e">
        <f t="shared" si="18"/>
        <v>#DIV/0!</v>
      </c>
    </row>
    <row r="224" spans="2:10" ht="15" customHeight="1" x14ac:dyDescent="0.25">
      <c r="B224" s="395" t="s">
        <v>450</v>
      </c>
      <c r="C224" s="395"/>
      <c r="D224" s="395"/>
      <c r="E224" s="395"/>
      <c r="F224" s="395"/>
      <c r="G224" s="82"/>
      <c r="H224" s="82"/>
      <c r="I224" s="82">
        <f t="shared" si="17"/>
        <v>0</v>
      </c>
      <c r="J224" s="119" t="e">
        <f t="shared" si="18"/>
        <v>#DIV/0!</v>
      </c>
    </row>
    <row r="225" spans="1:10" ht="15" customHeight="1" x14ac:dyDescent="0.25">
      <c r="B225" s="395" t="s">
        <v>450</v>
      </c>
      <c r="C225" s="395"/>
      <c r="D225" s="395"/>
      <c r="E225" s="395"/>
      <c r="F225" s="395"/>
      <c r="G225" s="82"/>
      <c r="H225" s="82"/>
      <c r="I225" s="82">
        <f t="shared" si="17"/>
        <v>0</v>
      </c>
      <c r="J225" s="119" t="e">
        <f t="shared" si="18"/>
        <v>#DIV/0!</v>
      </c>
    </row>
    <row r="226" spans="1:10" ht="15" customHeight="1" x14ac:dyDescent="0.25">
      <c r="B226" s="395" t="s">
        <v>450</v>
      </c>
      <c r="C226" s="395"/>
      <c r="D226" s="395"/>
      <c r="E226" s="395"/>
      <c r="F226" s="395"/>
      <c r="G226" s="82"/>
      <c r="H226" s="82"/>
      <c r="I226" s="82">
        <f t="shared" si="17"/>
        <v>0</v>
      </c>
      <c r="J226" s="119" t="e">
        <f t="shared" si="18"/>
        <v>#DIV/0!</v>
      </c>
    </row>
    <row r="227" spans="1:10" ht="15" customHeight="1" x14ac:dyDescent="0.25">
      <c r="B227" s="395" t="s">
        <v>450</v>
      </c>
      <c r="C227" s="395"/>
      <c r="D227" s="395"/>
      <c r="E227" s="395"/>
      <c r="F227" s="395"/>
      <c r="G227" s="82"/>
      <c r="H227" s="82"/>
      <c r="I227" s="82">
        <f t="shared" si="17"/>
        <v>0</v>
      </c>
      <c r="J227" s="119" t="e">
        <f t="shared" si="18"/>
        <v>#DIV/0!</v>
      </c>
    </row>
    <row r="228" spans="1:10" ht="15" customHeight="1" x14ac:dyDescent="0.25">
      <c r="B228" s="395" t="s">
        <v>450</v>
      </c>
      <c r="C228" s="395"/>
      <c r="D228" s="395"/>
      <c r="E228" s="395"/>
      <c r="F228" s="395"/>
      <c r="G228" s="82"/>
      <c r="H228" s="82"/>
      <c r="I228" s="82">
        <f t="shared" si="17"/>
        <v>0</v>
      </c>
      <c r="J228" s="119" t="e">
        <f t="shared" si="18"/>
        <v>#DIV/0!</v>
      </c>
    </row>
    <row r="229" spans="1:10" x14ac:dyDescent="0.25">
      <c r="B229" s="395" t="s">
        <v>450</v>
      </c>
      <c r="C229" s="395"/>
      <c r="D229" s="395"/>
      <c r="E229" s="395"/>
      <c r="F229" s="395"/>
      <c r="G229" s="61"/>
      <c r="H229" s="61"/>
      <c r="I229" s="61">
        <f t="shared" si="17"/>
        <v>0</v>
      </c>
      <c r="J229" s="119" t="e">
        <f t="shared" si="18"/>
        <v>#DIV/0!</v>
      </c>
    </row>
    <row r="230" spans="1:10" x14ac:dyDescent="0.25">
      <c r="B230" s="225" t="s">
        <v>303</v>
      </c>
      <c r="C230" s="226"/>
      <c r="D230" s="226"/>
      <c r="E230" s="226"/>
      <c r="F230" s="226"/>
      <c r="G230" s="226"/>
      <c r="H230" s="226"/>
      <c r="I230" s="226"/>
      <c r="J230" s="227"/>
    </row>
    <row r="231" spans="1:10" x14ac:dyDescent="0.25">
      <c r="B231" s="94"/>
      <c r="C231" s="95"/>
      <c r="D231" s="95"/>
      <c r="E231" s="95"/>
      <c r="F231" s="95"/>
      <c r="G231" s="95"/>
      <c r="H231" s="95"/>
      <c r="I231" s="95"/>
      <c r="J231" s="96"/>
    </row>
    <row r="232" spans="1:10" ht="15" customHeight="1" x14ac:dyDescent="0.25">
      <c r="A232" s="43" t="b">
        <v>0</v>
      </c>
      <c r="B232" s="169" t="s">
        <v>421</v>
      </c>
      <c r="C232" s="170"/>
      <c r="D232" s="170"/>
      <c r="E232" s="170"/>
      <c r="F232" s="170"/>
      <c r="G232" s="170"/>
      <c r="H232" s="170"/>
      <c r="I232" s="170"/>
      <c r="J232" s="171"/>
    </row>
    <row r="233" spans="1:10" x14ac:dyDescent="0.25">
      <c r="B233" s="191" t="s">
        <v>272</v>
      </c>
      <c r="C233" s="193"/>
      <c r="D233" s="175" t="s">
        <v>140</v>
      </c>
      <c r="E233" s="175"/>
      <c r="F233" s="175"/>
      <c r="G233" s="234" t="s">
        <v>118</v>
      </c>
      <c r="H233" s="234"/>
      <c r="I233" s="234"/>
      <c r="J233" s="234"/>
    </row>
    <row r="234" spans="1:10" ht="15" customHeight="1" x14ac:dyDescent="0.25">
      <c r="B234" s="286" t="s">
        <v>422</v>
      </c>
      <c r="C234" s="286"/>
      <c r="D234" s="333"/>
      <c r="E234" s="333"/>
      <c r="F234" s="333"/>
      <c r="G234" s="333"/>
      <c r="H234" s="333"/>
      <c r="I234" s="333"/>
      <c r="J234" s="333"/>
    </row>
    <row r="235" spans="1:10" x14ac:dyDescent="0.25">
      <c r="B235" s="286"/>
      <c r="C235" s="286"/>
      <c r="D235" s="333"/>
      <c r="E235" s="333"/>
      <c r="F235" s="333"/>
      <c r="G235" s="333"/>
      <c r="H235" s="333"/>
      <c r="I235" s="333"/>
      <c r="J235" s="333"/>
    </row>
    <row r="236" spans="1:10" ht="15" customHeight="1" x14ac:dyDescent="0.25">
      <c r="B236" s="318" t="s">
        <v>423</v>
      </c>
      <c r="C236" s="319"/>
      <c r="D236" s="201"/>
      <c r="E236" s="202"/>
      <c r="F236" s="203"/>
      <c r="G236" s="201"/>
      <c r="H236" s="202"/>
      <c r="I236" s="202"/>
      <c r="J236" s="203"/>
    </row>
    <row r="237" spans="1:10" x14ac:dyDescent="0.25">
      <c r="B237" s="321"/>
      <c r="C237" s="322"/>
      <c r="D237" s="204"/>
      <c r="E237" s="205"/>
      <c r="F237" s="206"/>
      <c r="G237" s="204"/>
      <c r="H237" s="205"/>
      <c r="I237" s="205"/>
      <c r="J237" s="206"/>
    </row>
    <row r="238" spans="1:10" x14ac:dyDescent="0.25">
      <c r="B238" s="387" t="s">
        <v>424</v>
      </c>
      <c r="C238" s="387"/>
      <c r="D238" s="201"/>
      <c r="E238" s="202"/>
      <c r="F238" s="203"/>
      <c r="G238" s="201"/>
      <c r="H238" s="202"/>
      <c r="I238" s="202"/>
      <c r="J238" s="203"/>
    </row>
    <row r="239" spans="1:10" ht="15" customHeight="1" x14ac:dyDescent="0.25">
      <c r="B239" s="388"/>
      <c r="C239" s="388"/>
      <c r="D239" s="204"/>
      <c r="E239" s="205"/>
      <c r="F239" s="206"/>
      <c r="G239" s="204"/>
      <c r="H239" s="205"/>
      <c r="I239" s="205"/>
      <c r="J239" s="206"/>
    </row>
    <row r="240" spans="1:10" ht="15" customHeight="1" x14ac:dyDescent="0.25">
      <c r="B240" s="387" t="s">
        <v>425</v>
      </c>
      <c r="C240" s="387"/>
      <c r="D240" s="201"/>
      <c r="E240" s="202"/>
      <c r="F240" s="203"/>
      <c r="G240" s="201"/>
      <c r="H240" s="202"/>
      <c r="I240" s="202"/>
      <c r="J240" s="203"/>
    </row>
    <row r="241" spans="2:10" x14ac:dyDescent="0.25">
      <c r="B241" s="388"/>
      <c r="C241" s="388"/>
      <c r="D241" s="204"/>
      <c r="E241" s="205"/>
      <c r="F241" s="206"/>
      <c r="G241" s="204"/>
      <c r="H241" s="205"/>
      <c r="I241" s="205"/>
      <c r="J241" s="206"/>
    </row>
    <row r="242" spans="2:10" ht="15" customHeight="1" x14ac:dyDescent="0.25">
      <c r="B242" s="330" t="s">
        <v>426</v>
      </c>
      <c r="C242" s="330"/>
      <c r="D242" s="201"/>
      <c r="E242" s="202"/>
      <c r="F242" s="203"/>
      <c r="G242" s="201"/>
      <c r="H242" s="202"/>
      <c r="I242" s="202"/>
      <c r="J242" s="203"/>
    </row>
    <row r="243" spans="2:10" ht="15" customHeight="1" x14ac:dyDescent="0.25">
      <c r="B243" s="332"/>
      <c r="C243" s="332"/>
      <c r="D243" s="204"/>
      <c r="E243" s="205"/>
      <c r="F243" s="206"/>
      <c r="G243" s="204"/>
      <c r="H243" s="205"/>
      <c r="I243" s="205"/>
      <c r="J243" s="206"/>
    </row>
    <row r="244" spans="2:10" ht="15" customHeight="1" x14ac:dyDescent="0.25">
      <c r="B244" s="225" t="s">
        <v>303</v>
      </c>
      <c r="C244" s="226"/>
      <c r="D244" s="226"/>
      <c r="E244" s="226"/>
      <c r="F244" s="226"/>
      <c r="G244" s="226"/>
      <c r="H244" s="226"/>
      <c r="I244" s="226"/>
      <c r="J244" s="227"/>
    </row>
    <row r="245" spans="2:10" x14ac:dyDescent="0.25">
      <c r="B245" s="172"/>
      <c r="C245" s="173"/>
      <c r="D245" s="173"/>
      <c r="E245" s="173"/>
      <c r="F245" s="173"/>
      <c r="G245" s="173"/>
      <c r="H245" s="173"/>
      <c r="I245" s="173"/>
      <c r="J245" s="174"/>
    </row>
    <row r="246" spans="2:10" x14ac:dyDescent="0.25">
      <c r="B246" s="169" t="s">
        <v>427</v>
      </c>
      <c r="C246" s="170"/>
      <c r="D246" s="170"/>
      <c r="E246" s="170"/>
      <c r="F246" s="170"/>
      <c r="G246" s="170"/>
      <c r="H246" s="170"/>
      <c r="I246" s="170"/>
      <c r="J246" s="171"/>
    </row>
    <row r="247" spans="2:10" ht="15" customHeight="1" x14ac:dyDescent="0.25">
      <c r="B247" s="184" t="s">
        <v>428</v>
      </c>
      <c r="C247" s="185"/>
      <c r="D247" s="186"/>
      <c r="E247" s="187"/>
      <c r="F247" s="188"/>
      <c r="G247" s="175" t="s">
        <v>429</v>
      </c>
      <c r="H247" s="175"/>
      <c r="I247" s="189"/>
      <c r="J247" s="190"/>
    </row>
    <row r="248" spans="2:10" ht="15" customHeight="1" x14ac:dyDescent="0.25">
      <c r="B248" s="178" t="s">
        <v>430</v>
      </c>
      <c r="C248" s="181" t="s">
        <v>329</v>
      </c>
      <c r="D248" s="181"/>
      <c r="E248" s="74" t="s">
        <v>320</v>
      </c>
      <c r="F248" s="74" t="s">
        <v>124</v>
      </c>
      <c r="G248" s="182" t="s">
        <v>431</v>
      </c>
      <c r="H248" s="182"/>
      <c r="I248" s="74" t="s">
        <v>330</v>
      </c>
      <c r="J248" s="122">
        <f>J250+E249+E250+E251</f>
        <v>0</v>
      </c>
    </row>
    <row r="249" spans="2:10" ht="15" customHeight="1" x14ac:dyDescent="0.25">
      <c r="B249" s="179"/>
      <c r="C249" s="176" t="s">
        <v>247</v>
      </c>
      <c r="D249" s="177"/>
      <c r="E249" s="100"/>
      <c r="F249" s="106" t="e">
        <f>E249/$I$247</f>
        <v>#DIV/0!</v>
      </c>
      <c r="G249" s="182"/>
      <c r="H249" s="182"/>
      <c r="I249" s="74" t="s">
        <v>314</v>
      </c>
      <c r="J249" s="15" t="e">
        <f>J248/E247</f>
        <v>#DIV/0!</v>
      </c>
    </row>
    <row r="250" spans="2:10" ht="15" customHeight="1" x14ac:dyDescent="0.25">
      <c r="B250" s="179"/>
      <c r="C250" s="176" t="s">
        <v>328</v>
      </c>
      <c r="D250" s="177"/>
      <c r="E250" s="106"/>
      <c r="F250" s="106" t="e">
        <f t="shared" ref="F250:F251" si="19">E250/$I$247</f>
        <v>#DIV/0!</v>
      </c>
      <c r="G250" s="183" t="s">
        <v>432</v>
      </c>
      <c r="H250" s="183"/>
      <c r="I250" s="88" t="s">
        <v>330</v>
      </c>
      <c r="J250" s="50">
        <f>E247-I247</f>
        <v>0</v>
      </c>
    </row>
    <row r="251" spans="2:10" ht="15" customHeight="1" x14ac:dyDescent="0.25">
      <c r="B251" s="180"/>
      <c r="C251" s="176" t="s">
        <v>327</v>
      </c>
      <c r="D251" s="177"/>
      <c r="E251" s="106"/>
      <c r="F251" s="106" t="e">
        <f t="shared" si="19"/>
        <v>#DIV/0!</v>
      </c>
      <c r="G251" s="183"/>
      <c r="H251" s="183"/>
      <c r="I251" s="88" t="s">
        <v>314</v>
      </c>
      <c r="J251" s="50" t="e">
        <f>J250/$I$247</f>
        <v>#DIV/0!</v>
      </c>
    </row>
    <row r="252" spans="2:10" ht="15" customHeight="1" x14ac:dyDescent="0.25">
      <c r="B252" s="225" t="s">
        <v>303</v>
      </c>
      <c r="C252" s="226"/>
      <c r="D252" s="226"/>
      <c r="E252" s="226"/>
      <c r="F252" s="226"/>
      <c r="G252" s="226"/>
      <c r="H252" s="226"/>
      <c r="I252" s="226"/>
      <c r="J252" s="227"/>
    </row>
    <row r="253" spans="2:10" x14ac:dyDescent="0.25">
      <c r="B253" s="401" t="s">
        <v>433</v>
      </c>
      <c r="C253" s="403" t="s">
        <v>146</v>
      </c>
      <c r="D253" s="403"/>
      <c r="E253" s="404" t="s">
        <v>246</v>
      </c>
      <c r="F253" s="405"/>
      <c r="G253" s="404" t="s">
        <v>147</v>
      </c>
      <c r="H253" s="405"/>
      <c r="I253" s="404" t="s">
        <v>331</v>
      </c>
      <c r="J253" s="405"/>
    </row>
    <row r="254" spans="2:10" x14ac:dyDescent="0.25">
      <c r="B254" s="402"/>
      <c r="C254" s="45" t="s">
        <v>116</v>
      </c>
      <c r="D254" s="45" t="s">
        <v>124</v>
      </c>
      <c r="E254" s="45" t="s">
        <v>116</v>
      </c>
      <c r="F254" s="45" t="s">
        <v>124</v>
      </c>
      <c r="G254" s="45" t="s">
        <v>116</v>
      </c>
      <c r="H254" s="45" t="s">
        <v>124</v>
      </c>
      <c r="I254" s="78" t="s">
        <v>116</v>
      </c>
      <c r="J254" s="78" t="s">
        <v>124</v>
      </c>
    </row>
    <row r="255" spans="2:10" x14ac:dyDescent="0.25">
      <c r="B255" s="107" t="s">
        <v>143</v>
      </c>
      <c r="C255" s="34"/>
      <c r="D255" s="34" t="e">
        <f>C255/$I$247</f>
        <v>#DIV/0!</v>
      </c>
      <c r="E255" s="6"/>
      <c r="F255" s="34" t="e">
        <f>E255/$I$247</f>
        <v>#DIV/0!</v>
      </c>
      <c r="G255" s="6"/>
      <c r="H255" s="34" t="e">
        <f>G255/$I$247</f>
        <v>#DIV/0!</v>
      </c>
      <c r="I255" s="6"/>
      <c r="J255" s="34" t="e">
        <f>I255/$I$247</f>
        <v>#DIV/0!</v>
      </c>
    </row>
    <row r="256" spans="2:10" x14ac:dyDescent="0.25">
      <c r="B256" s="108" t="s">
        <v>144</v>
      </c>
      <c r="C256" s="51"/>
      <c r="D256" s="34" t="e">
        <f t="shared" ref="D256:D257" si="20">C256/$I$247</f>
        <v>#DIV/0!</v>
      </c>
      <c r="E256" s="6"/>
      <c r="F256" s="34" t="e">
        <f t="shared" ref="F256:F257" si="21">E256/$I$247</f>
        <v>#DIV/0!</v>
      </c>
      <c r="G256" s="6"/>
      <c r="H256" s="34" t="e">
        <f t="shared" ref="H256:H257" si="22">G256/$I$247</f>
        <v>#DIV/0!</v>
      </c>
      <c r="I256" s="6"/>
      <c r="J256" s="34" t="e">
        <f t="shared" ref="J256:J257" si="23">I256/$I$247</f>
        <v>#DIV/0!</v>
      </c>
    </row>
    <row r="257" spans="2:13" ht="15" customHeight="1" x14ac:dyDescent="0.25">
      <c r="B257" s="108" t="s">
        <v>145</v>
      </c>
      <c r="C257" s="51"/>
      <c r="D257" s="34" t="e">
        <f t="shared" si="20"/>
        <v>#DIV/0!</v>
      </c>
      <c r="E257" s="6"/>
      <c r="F257" s="34" t="e">
        <f t="shared" si="21"/>
        <v>#DIV/0!</v>
      </c>
      <c r="G257" s="6"/>
      <c r="H257" s="34" t="e">
        <f t="shared" si="22"/>
        <v>#DIV/0!</v>
      </c>
      <c r="I257" s="6"/>
      <c r="J257" s="34" t="e">
        <f t="shared" si="23"/>
        <v>#DIV/0!</v>
      </c>
    </row>
    <row r="258" spans="2:13" ht="15" customHeight="1" x14ac:dyDescent="0.25">
      <c r="B258" s="225" t="s">
        <v>303</v>
      </c>
      <c r="C258" s="226"/>
      <c r="D258" s="226"/>
      <c r="E258" s="226"/>
      <c r="F258" s="226"/>
      <c r="G258" s="226"/>
      <c r="H258" s="226"/>
      <c r="I258" s="226"/>
      <c r="J258" s="227"/>
    </row>
    <row r="259" spans="2:13" ht="15" customHeight="1" x14ac:dyDescent="0.25">
      <c r="B259" s="413" t="s">
        <v>434</v>
      </c>
      <c r="C259" s="414"/>
      <c r="D259" s="414"/>
      <c r="E259" s="414"/>
      <c r="F259" s="414"/>
      <c r="G259" s="414"/>
      <c r="H259" s="414"/>
      <c r="I259" s="414"/>
      <c r="J259" s="415"/>
    </row>
    <row r="260" spans="2:13" ht="15" customHeight="1" x14ac:dyDescent="0.25">
      <c r="B260" s="417" t="s">
        <v>243</v>
      </c>
      <c r="C260" s="418"/>
      <c r="D260" s="419"/>
      <c r="E260" s="423" t="s">
        <v>244</v>
      </c>
      <c r="F260" s="423" t="s">
        <v>248</v>
      </c>
      <c r="G260" s="425" t="s">
        <v>26</v>
      </c>
      <c r="H260" s="426"/>
      <c r="I260" s="426"/>
      <c r="J260" s="427"/>
    </row>
    <row r="261" spans="2:13" x14ac:dyDescent="0.25">
      <c r="B261" s="420"/>
      <c r="C261" s="421"/>
      <c r="D261" s="422"/>
      <c r="E261" s="424"/>
      <c r="F261" s="424"/>
      <c r="G261" s="428"/>
      <c r="H261" s="429"/>
      <c r="I261" s="429"/>
      <c r="J261" s="430"/>
    </row>
    <row r="262" spans="2:13" x14ac:dyDescent="0.25">
      <c r="B262" s="416"/>
      <c r="C262" s="416"/>
      <c r="D262" s="416"/>
      <c r="E262" s="51"/>
      <c r="F262" s="51"/>
      <c r="G262" s="394"/>
      <c r="H262" s="176"/>
      <c r="I262" s="176"/>
      <c r="J262" s="177"/>
    </row>
    <row r="263" spans="2:13" x14ac:dyDescent="0.25">
      <c r="B263" s="416"/>
      <c r="C263" s="416"/>
      <c r="D263" s="416"/>
      <c r="E263" s="51"/>
      <c r="F263" s="51"/>
      <c r="G263" s="394"/>
      <c r="H263" s="176"/>
      <c r="I263" s="176"/>
      <c r="J263" s="177"/>
    </row>
    <row r="264" spans="2:13" x14ac:dyDescent="0.25">
      <c r="B264" s="416"/>
      <c r="C264" s="416"/>
      <c r="D264" s="416"/>
      <c r="E264" s="51"/>
      <c r="F264" s="51"/>
      <c r="G264" s="394"/>
      <c r="H264" s="176"/>
      <c r="I264" s="176"/>
      <c r="J264" s="177"/>
    </row>
    <row r="265" spans="2:13" x14ac:dyDescent="0.25">
      <c r="B265" s="225" t="s">
        <v>303</v>
      </c>
      <c r="C265" s="226"/>
      <c r="D265" s="226"/>
      <c r="E265" s="226"/>
      <c r="F265" s="226"/>
      <c r="G265" s="226"/>
      <c r="H265" s="226"/>
      <c r="I265" s="226"/>
      <c r="J265" s="227"/>
    </row>
    <row r="266" spans="2:13" x14ac:dyDescent="0.25">
      <c r="B266" s="436"/>
      <c r="C266" s="436"/>
      <c r="D266" s="436"/>
      <c r="E266" s="436"/>
      <c r="F266" s="436"/>
      <c r="G266" s="436"/>
      <c r="H266" s="436"/>
      <c r="I266" s="436"/>
      <c r="J266" s="436"/>
    </row>
    <row r="267" spans="2:13" x14ac:dyDescent="0.25">
      <c r="B267" s="134" t="s">
        <v>435</v>
      </c>
      <c r="C267" s="390"/>
      <c r="D267" s="390"/>
      <c r="E267" s="390"/>
      <c r="F267" s="390"/>
      <c r="G267" s="390"/>
      <c r="H267" s="390"/>
      <c r="I267" s="390"/>
      <c r="J267" s="391"/>
    </row>
    <row r="268" spans="2:13" x14ac:dyDescent="0.25">
      <c r="B268" s="302" t="s">
        <v>436</v>
      </c>
      <c r="C268" s="99" t="s">
        <v>91</v>
      </c>
      <c r="D268" s="354"/>
      <c r="E268" s="354"/>
      <c r="F268" s="354"/>
      <c r="G268" s="83" t="s">
        <v>100</v>
      </c>
      <c r="H268" s="311"/>
      <c r="I268" s="311"/>
      <c r="J268" s="312"/>
    </row>
    <row r="269" spans="2:13" x14ac:dyDescent="0.25">
      <c r="B269" s="303"/>
      <c r="C269" s="389" t="s">
        <v>164</v>
      </c>
      <c r="D269" s="389"/>
      <c r="F269" s="52" t="s">
        <v>92</v>
      </c>
      <c r="G269" s="392" t="s">
        <v>151</v>
      </c>
      <c r="H269" s="392"/>
      <c r="I269" s="42"/>
      <c r="J269" s="42" t="s">
        <v>150</v>
      </c>
    </row>
    <row r="270" spans="2:13" x14ac:dyDescent="0.25">
      <c r="B270" s="303"/>
      <c r="C270" s="234" t="s">
        <v>271</v>
      </c>
      <c r="D270" s="234"/>
      <c r="E270" s="234"/>
      <c r="F270" s="187"/>
      <c r="G270" s="393"/>
      <c r="H270" s="393"/>
      <c r="I270" s="393"/>
      <c r="J270" s="53"/>
    </row>
    <row r="271" spans="2:13" x14ac:dyDescent="0.25">
      <c r="B271" s="303"/>
      <c r="C271" s="79" t="s">
        <v>253</v>
      </c>
      <c r="D271" s="79" t="s">
        <v>250</v>
      </c>
      <c r="E271" s="234" t="s">
        <v>251</v>
      </c>
      <c r="F271" s="234"/>
      <c r="G271" s="79" t="s">
        <v>253</v>
      </c>
      <c r="H271" s="79" t="s">
        <v>250</v>
      </c>
      <c r="I271" s="234" t="s">
        <v>251</v>
      </c>
      <c r="J271" s="234"/>
      <c r="K271" s="129"/>
      <c r="L271" s="130"/>
      <c r="M271" s="130"/>
    </row>
    <row r="272" spans="2:13" x14ac:dyDescent="0.25">
      <c r="B272" s="303"/>
      <c r="C272" s="33" t="s">
        <v>254</v>
      </c>
      <c r="D272" s="14"/>
      <c r="E272" s="123"/>
      <c r="F272" s="124" t="s">
        <v>252</v>
      </c>
      <c r="G272" s="33" t="s">
        <v>256</v>
      </c>
      <c r="H272" s="14"/>
      <c r="I272" s="123"/>
      <c r="J272" s="124" t="s">
        <v>252</v>
      </c>
    </row>
    <row r="273" spans="1:10" x14ac:dyDescent="0.25">
      <c r="B273" s="303"/>
      <c r="C273" s="305" t="s">
        <v>255</v>
      </c>
      <c r="D273" s="307"/>
      <c r="E273" s="276"/>
      <c r="F273" s="309" t="s">
        <v>252</v>
      </c>
      <c r="G273" s="33" t="s">
        <v>257</v>
      </c>
      <c r="H273" s="54"/>
      <c r="I273" s="125"/>
      <c r="J273" s="124" t="s">
        <v>252</v>
      </c>
    </row>
    <row r="274" spans="1:10" x14ac:dyDescent="0.25">
      <c r="B274" s="304"/>
      <c r="C274" s="306"/>
      <c r="D274" s="308"/>
      <c r="E274" s="277"/>
      <c r="F274" s="310"/>
      <c r="G274" s="33" t="s">
        <v>148</v>
      </c>
      <c r="H274" s="54"/>
      <c r="I274" s="125"/>
      <c r="J274" s="124" t="s">
        <v>252</v>
      </c>
    </row>
    <row r="275" spans="1:10" x14ac:dyDescent="0.25">
      <c r="B275" s="225" t="s">
        <v>303</v>
      </c>
      <c r="C275" s="226"/>
      <c r="D275" s="226"/>
      <c r="E275" s="226"/>
      <c r="F275" s="226"/>
      <c r="G275" s="226"/>
      <c r="H275" s="226"/>
      <c r="I275" s="226"/>
      <c r="J275" s="227"/>
    </row>
    <row r="276" spans="1:10" x14ac:dyDescent="0.25">
      <c r="B276" s="55"/>
      <c r="C276" s="56"/>
      <c r="D276" s="56"/>
      <c r="E276" s="56"/>
      <c r="F276" s="57"/>
      <c r="G276" s="57"/>
      <c r="H276" s="57"/>
      <c r="I276" s="57"/>
      <c r="J276" s="58"/>
    </row>
    <row r="277" spans="1:10" x14ac:dyDescent="0.25">
      <c r="B277" s="134" t="s">
        <v>437</v>
      </c>
      <c r="C277" s="390"/>
      <c r="D277" s="390"/>
      <c r="E277" s="390"/>
      <c r="F277" s="390"/>
      <c r="G277" s="390"/>
      <c r="H277" s="390"/>
      <c r="I277" s="390"/>
      <c r="J277" s="391"/>
    </row>
    <row r="278" spans="1:10" x14ac:dyDescent="0.25">
      <c r="B278" s="431" t="s">
        <v>451</v>
      </c>
      <c r="C278" s="431"/>
      <c r="D278" s="353"/>
      <c r="E278" s="353"/>
      <c r="F278" s="431" t="s">
        <v>452</v>
      </c>
      <c r="G278" s="431"/>
      <c r="H278" s="396"/>
      <c r="I278" s="396"/>
      <c r="J278" s="59"/>
    </row>
    <row r="279" spans="1:10" x14ac:dyDescent="0.25">
      <c r="A279" s="43">
        <v>1</v>
      </c>
      <c r="B279" s="448" t="s">
        <v>456</v>
      </c>
      <c r="C279" s="449"/>
      <c r="D279" s="128"/>
      <c r="E279" s="59"/>
      <c r="F279" s="448" t="s">
        <v>453</v>
      </c>
      <c r="G279" s="449"/>
      <c r="H279" s="447"/>
      <c r="I279" s="396"/>
      <c r="J279" s="396"/>
    </row>
    <row r="280" spans="1:10" x14ac:dyDescent="0.25">
      <c r="A280" s="43">
        <v>1</v>
      </c>
      <c r="B280" s="431" t="s">
        <v>454</v>
      </c>
      <c r="C280" s="431"/>
      <c r="D280" s="116"/>
      <c r="E280" s="56"/>
      <c r="F280" s="431" t="s">
        <v>455</v>
      </c>
      <c r="G280" s="431"/>
      <c r="H280" s="431"/>
      <c r="I280" s="116"/>
      <c r="J280" s="116"/>
    </row>
    <row r="281" spans="1:10" x14ac:dyDescent="0.25">
      <c r="B281" s="257" t="s">
        <v>457</v>
      </c>
      <c r="C281" s="437"/>
      <c r="D281" s="441"/>
      <c r="E281" s="311"/>
      <c r="F281" s="311"/>
      <c r="G281" s="311"/>
      <c r="H281" s="311"/>
      <c r="I281" s="311"/>
      <c r="J281" s="312"/>
    </row>
    <row r="282" spans="1:10" x14ac:dyDescent="0.25">
      <c r="B282" s="438"/>
      <c r="C282" s="439"/>
      <c r="D282" s="442"/>
      <c r="E282" s="161"/>
      <c r="F282" s="161"/>
      <c r="G282" s="161"/>
      <c r="H282" s="161"/>
      <c r="I282" s="161"/>
      <c r="J282" s="443"/>
    </row>
    <row r="283" spans="1:10" x14ac:dyDescent="0.25">
      <c r="B283" s="259"/>
      <c r="C283" s="440"/>
      <c r="D283" s="444"/>
      <c r="E283" s="445"/>
      <c r="F283" s="445"/>
      <c r="G283" s="445"/>
      <c r="H283" s="445"/>
      <c r="I283" s="445"/>
      <c r="J283" s="446"/>
    </row>
    <row r="284" spans="1:10" x14ac:dyDescent="0.25">
      <c r="B284" s="225" t="s">
        <v>303</v>
      </c>
      <c r="C284" s="226"/>
      <c r="D284" s="226"/>
      <c r="E284" s="226"/>
      <c r="F284" s="226"/>
      <c r="G284" s="226"/>
      <c r="H284" s="226"/>
      <c r="I284" s="226"/>
      <c r="J284" s="227"/>
    </row>
    <row r="285" spans="1:10" x14ac:dyDescent="0.25">
      <c r="B285" s="63"/>
      <c r="C285" s="64"/>
      <c r="D285" s="12"/>
      <c r="E285" s="12"/>
      <c r="F285" s="12"/>
      <c r="G285" s="64"/>
      <c r="H285" s="12"/>
      <c r="I285" s="12"/>
      <c r="J285" s="13"/>
    </row>
    <row r="286" spans="1:10" x14ac:dyDescent="0.25">
      <c r="B286" s="134" t="s">
        <v>438</v>
      </c>
      <c r="C286" s="135"/>
      <c r="D286" s="135"/>
      <c r="E286" s="135"/>
      <c r="F286" s="135"/>
      <c r="G286" s="135"/>
      <c r="H286" s="135"/>
      <c r="I286" s="135"/>
      <c r="J286" s="136"/>
    </row>
    <row r="287" spans="1:10" x14ac:dyDescent="0.25">
      <c r="B287" s="338" t="s">
        <v>228</v>
      </c>
      <c r="C287" s="334" t="s">
        <v>229</v>
      </c>
      <c r="D287" s="335"/>
      <c r="E287" s="228" t="s">
        <v>230</v>
      </c>
      <c r="F287" s="229"/>
      <c r="G287" s="229"/>
      <c r="H287" s="230"/>
      <c r="I287" s="340" t="s">
        <v>240</v>
      </c>
      <c r="J287" s="341"/>
    </row>
    <row r="288" spans="1:10" x14ac:dyDescent="0.25">
      <c r="B288" s="339"/>
      <c r="C288" s="336"/>
      <c r="D288" s="337"/>
      <c r="E288" s="246" t="s">
        <v>275</v>
      </c>
      <c r="F288" s="246"/>
      <c r="G288" s="246" t="s">
        <v>276</v>
      </c>
      <c r="H288" s="246"/>
      <c r="I288" s="342"/>
      <c r="J288" s="343"/>
    </row>
    <row r="289" spans="2:10" x14ac:dyDescent="0.25">
      <c r="B289" s="265" t="s">
        <v>237</v>
      </c>
      <c r="C289" s="299" t="s">
        <v>231</v>
      </c>
      <c r="D289" s="299"/>
      <c r="E289" s="268"/>
      <c r="F289" s="269"/>
      <c r="G289" s="269"/>
      <c r="H289" s="270"/>
      <c r="I289" s="237"/>
      <c r="J289" s="237"/>
    </row>
    <row r="290" spans="2:10" x14ac:dyDescent="0.25">
      <c r="B290" s="266"/>
      <c r="C290" s="299" t="s">
        <v>232</v>
      </c>
      <c r="D290" s="299"/>
      <c r="E290" s="268"/>
      <c r="F290" s="269"/>
      <c r="G290" s="269"/>
      <c r="H290" s="270"/>
      <c r="I290" s="237"/>
      <c r="J290" s="237"/>
    </row>
    <row r="291" spans="2:10" x14ac:dyDescent="0.25">
      <c r="B291" s="266"/>
      <c r="C291" s="299" t="s">
        <v>233</v>
      </c>
      <c r="D291" s="299"/>
      <c r="E291" s="268"/>
      <c r="F291" s="269"/>
      <c r="G291" s="269"/>
      <c r="H291" s="270"/>
      <c r="I291" s="237"/>
      <c r="J291" s="237"/>
    </row>
    <row r="292" spans="2:10" x14ac:dyDescent="0.25">
      <c r="B292" s="266"/>
      <c r="C292" s="299" t="s">
        <v>347</v>
      </c>
      <c r="D292" s="299"/>
      <c r="E292" s="268"/>
      <c r="F292" s="269"/>
      <c r="G292" s="269"/>
      <c r="H292" s="270"/>
      <c r="I292" s="237"/>
      <c r="J292" s="237"/>
    </row>
    <row r="293" spans="2:10" x14ac:dyDescent="0.25">
      <c r="B293" s="266"/>
      <c r="C293" s="299" t="s">
        <v>234</v>
      </c>
      <c r="D293" s="299"/>
      <c r="E293" s="268"/>
      <c r="F293" s="269"/>
      <c r="G293" s="269"/>
      <c r="H293" s="270"/>
      <c r="I293" s="237"/>
      <c r="J293" s="237"/>
    </row>
    <row r="294" spans="2:10" ht="15" customHeight="1" x14ac:dyDescent="0.25">
      <c r="B294" s="266"/>
      <c r="C294" s="299" t="s">
        <v>235</v>
      </c>
      <c r="D294" s="299"/>
      <c r="E294" s="268"/>
      <c r="F294" s="269"/>
      <c r="G294" s="269"/>
      <c r="H294" s="270"/>
      <c r="I294" s="237"/>
      <c r="J294" s="237"/>
    </row>
    <row r="295" spans="2:10" x14ac:dyDescent="0.25">
      <c r="B295" s="267"/>
      <c r="C295" s="299" t="s">
        <v>236</v>
      </c>
      <c r="D295" s="299"/>
      <c r="E295" s="268"/>
      <c r="F295" s="269"/>
      <c r="G295" s="269"/>
      <c r="H295" s="270"/>
      <c r="I295" s="237"/>
      <c r="J295" s="237"/>
    </row>
    <row r="296" spans="2:10" x14ac:dyDescent="0.25">
      <c r="B296" s="296" t="s">
        <v>274</v>
      </c>
      <c r="C296" s="300"/>
      <c r="D296" s="300"/>
      <c r="E296" s="268"/>
      <c r="F296" s="269"/>
      <c r="G296" s="269"/>
      <c r="H296" s="270"/>
      <c r="I296" s="237"/>
      <c r="J296" s="237"/>
    </row>
    <row r="297" spans="2:10" x14ac:dyDescent="0.25">
      <c r="B297" s="297"/>
      <c r="C297" s="300"/>
      <c r="D297" s="300"/>
      <c r="E297" s="268"/>
      <c r="F297" s="269"/>
      <c r="G297" s="269"/>
      <c r="H297" s="270"/>
      <c r="I297" s="237"/>
      <c r="J297" s="237"/>
    </row>
    <row r="298" spans="2:10" x14ac:dyDescent="0.25">
      <c r="B298" s="298"/>
      <c r="C298" s="300"/>
      <c r="D298" s="300"/>
      <c r="E298" s="268"/>
      <c r="F298" s="269"/>
      <c r="G298" s="269"/>
      <c r="H298" s="270"/>
      <c r="I298" s="237"/>
      <c r="J298" s="237"/>
    </row>
    <row r="299" spans="2:10" x14ac:dyDescent="0.25">
      <c r="B299" s="296" t="s">
        <v>238</v>
      </c>
      <c r="C299" s="301"/>
      <c r="D299" s="301"/>
      <c r="E299" s="268"/>
      <c r="F299" s="269"/>
      <c r="G299" s="269"/>
      <c r="H299" s="270"/>
      <c r="I299" s="237"/>
      <c r="J299" s="237"/>
    </row>
    <row r="300" spans="2:10" x14ac:dyDescent="0.25">
      <c r="B300" s="298"/>
      <c r="C300" s="301"/>
      <c r="D300" s="301"/>
      <c r="E300" s="268"/>
      <c r="F300" s="269"/>
      <c r="G300" s="269"/>
      <c r="H300" s="270"/>
      <c r="I300" s="237"/>
      <c r="J300" s="237"/>
    </row>
    <row r="301" spans="2:10" x14ac:dyDescent="0.25">
      <c r="B301" s="265" t="s">
        <v>239</v>
      </c>
      <c r="C301" s="301"/>
      <c r="D301" s="301"/>
      <c r="E301" s="268"/>
      <c r="F301" s="269"/>
      <c r="G301" s="269"/>
      <c r="H301" s="270"/>
      <c r="I301" s="237"/>
      <c r="J301" s="237"/>
    </row>
    <row r="302" spans="2:10" x14ac:dyDescent="0.25">
      <c r="B302" s="267"/>
      <c r="C302" s="301"/>
      <c r="D302" s="301"/>
      <c r="E302" s="268"/>
      <c r="F302" s="269"/>
      <c r="G302" s="269"/>
      <c r="H302" s="270"/>
      <c r="I302" s="237"/>
      <c r="J302" s="237"/>
    </row>
    <row r="303" spans="2:10" x14ac:dyDescent="0.25">
      <c r="B303" s="134" t="s">
        <v>439</v>
      </c>
      <c r="C303" s="135"/>
      <c r="D303" s="135"/>
      <c r="E303" s="135"/>
      <c r="F303" s="135"/>
      <c r="G303" s="135"/>
      <c r="H303" s="135"/>
      <c r="I303" s="135"/>
      <c r="J303" s="136"/>
    </row>
    <row r="304" spans="2:10" x14ac:dyDescent="0.25">
      <c r="B304" s="290"/>
      <c r="C304" s="291"/>
      <c r="D304" s="291"/>
      <c r="E304" s="291"/>
      <c r="F304" s="291"/>
      <c r="G304" s="291"/>
      <c r="H304" s="291"/>
      <c r="I304" s="291"/>
      <c r="J304" s="292"/>
    </row>
    <row r="305" spans="2:10" x14ac:dyDescent="0.25">
      <c r="B305" s="293"/>
      <c r="C305" s="294"/>
      <c r="D305" s="294"/>
      <c r="E305" s="294"/>
      <c r="F305" s="294"/>
      <c r="G305" s="294"/>
      <c r="H305" s="294"/>
      <c r="I305" s="294"/>
      <c r="J305" s="295"/>
    </row>
    <row r="306" spans="2:10" x14ac:dyDescent="0.25">
      <c r="B306" s="293"/>
      <c r="C306" s="294"/>
      <c r="D306" s="294"/>
      <c r="E306" s="294"/>
      <c r="F306" s="294"/>
      <c r="G306" s="294"/>
      <c r="H306" s="294"/>
      <c r="I306" s="294"/>
      <c r="J306" s="295"/>
    </row>
    <row r="307" spans="2:10" x14ac:dyDescent="0.25">
      <c r="B307" s="293"/>
      <c r="C307" s="294"/>
      <c r="D307" s="294"/>
      <c r="E307" s="294"/>
      <c r="F307" s="294"/>
      <c r="G307" s="294"/>
      <c r="H307" s="294"/>
      <c r="I307" s="294"/>
      <c r="J307" s="295"/>
    </row>
    <row r="308" spans="2:10" x14ac:dyDescent="0.25">
      <c r="B308" s="293"/>
      <c r="C308" s="294"/>
      <c r="D308" s="294"/>
      <c r="E308" s="294"/>
      <c r="F308" s="294"/>
      <c r="G308" s="294"/>
      <c r="H308" s="294"/>
      <c r="I308" s="294"/>
      <c r="J308" s="295"/>
    </row>
    <row r="309" spans="2:10" x14ac:dyDescent="0.25">
      <c r="B309" s="134" t="s">
        <v>440</v>
      </c>
      <c r="C309" s="135"/>
      <c r="D309" s="135"/>
      <c r="E309" s="135"/>
      <c r="F309" s="135"/>
      <c r="G309" s="135"/>
      <c r="H309" s="135"/>
      <c r="I309" s="135"/>
      <c r="J309" s="136"/>
    </row>
    <row r="310" spans="2:10" x14ac:dyDescent="0.25">
      <c r="B310" s="200" t="s">
        <v>333</v>
      </c>
      <c r="C310" s="200"/>
      <c r="D310" s="200" t="s">
        <v>98</v>
      </c>
      <c r="E310" s="200"/>
      <c r="F310" s="200"/>
      <c r="G310" s="200"/>
      <c r="H310" s="200" t="s">
        <v>99</v>
      </c>
      <c r="I310" s="200"/>
      <c r="J310" s="200"/>
    </row>
    <row r="311" spans="2:10" ht="15" customHeight="1" x14ac:dyDescent="0.25">
      <c r="B311" s="257" t="s">
        <v>335</v>
      </c>
      <c r="C311" s="258"/>
      <c r="D311" s="140" t="s">
        <v>265</v>
      </c>
      <c r="E311" s="141"/>
      <c r="F311" s="141"/>
      <c r="G311" s="142"/>
      <c r="H311" s="140" t="s">
        <v>221</v>
      </c>
      <c r="I311" s="141"/>
      <c r="J311" s="142"/>
    </row>
    <row r="312" spans="2:10" x14ac:dyDescent="0.25">
      <c r="B312" s="259"/>
      <c r="C312" s="260"/>
      <c r="D312" s="287" t="s">
        <v>334</v>
      </c>
      <c r="E312" s="288"/>
      <c r="F312" s="288"/>
      <c r="G312" s="289"/>
      <c r="H312" s="287" t="s">
        <v>334</v>
      </c>
      <c r="I312" s="288"/>
      <c r="J312" s="289"/>
    </row>
    <row r="313" spans="2:10" x14ac:dyDescent="0.25">
      <c r="B313" s="257" t="s">
        <v>336</v>
      </c>
      <c r="C313" s="258"/>
      <c r="D313" s="140" t="s">
        <v>265</v>
      </c>
      <c r="E313" s="141"/>
      <c r="F313" s="141"/>
      <c r="G313" s="142"/>
      <c r="H313" s="140" t="s">
        <v>221</v>
      </c>
      <c r="I313" s="141"/>
      <c r="J313" s="142"/>
    </row>
    <row r="314" spans="2:10" x14ac:dyDescent="0.25">
      <c r="B314" s="259"/>
      <c r="C314" s="260"/>
      <c r="D314" s="287" t="s">
        <v>334</v>
      </c>
      <c r="E314" s="288"/>
      <c r="F314" s="288"/>
      <c r="G314" s="289"/>
      <c r="H314" s="287" t="s">
        <v>334</v>
      </c>
      <c r="I314" s="288"/>
      <c r="J314" s="289"/>
    </row>
    <row r="315" spans="2:10" x14ac:dyDescent="0.25">
      <c r="B315" s="257" t="s">
        <v>337</v>
      </c>
      <c r="C315" s="258"/>
      <c r="D315" s="140" t="s">
        <v>265</v>
      </c>
      <c r="E315" s="141"/>
      <c r="F315" s="141"/>
      <c r="G315" s="142"/>
      <c r="H315" s="140" t="s">
        <v>221</v>
      </c>
      <c r="I315" s="141"/>
      <c r="J315" s="142"/>
    </row>
    <row r="316" spans="2:10" x14ac:dyDescent="0.25">
      <c r="B316" s="259"/>
      <c r="C316" s="260"/>
      <c r="D316" s="287" t="s">
        <v>334</v>
      </c>
      <c r="E316" s="288"/>
      <c r="F316" s="288"/>
      <c r="G316" s="289"/>
      <c r="H316" s="287" t="s">
        <v>334</v>
      </c>
      <c r="I316" s="288"/>
      <c r="J316" s="289"/>
    </row>
    <row r="317" spans="2:10" x14ac:dyDescent="0.25">
      <c r="B317" s="257" t="s">
        <v>338</v>
      </c>
      <c r="C317" s="258"/>
      <c r="D317" s="140" t="s">
        <v>265</v>
      </c>
      <c r="E317" s="141"/>
      <c r="F317" s="141"/>
      <c r="G317" s="142"/>
      <c r="H317" s="140" t="s">
        <v>221</v>
      </c>
      <c r="I317" s="141"/>
      <c r="J317" s="142"/>
    </row>
    <row r="318" spans="2:10" x14ac:dyDescent="0.25">
      <c r="B318" s="259"/>
      <c r="C318" s="260"/>
      <c r="D318" s="287" t="s">
        <v>334</v>
      </c>
      <c r="E318" s="288"/>
      <c r="F318" s="288"/>
      <c r="G318" s="289"/>
      <c r="H318" s="287" t="s">
        <v>334</v>
      </c>
      <c r="I318" s="288"/>
      <c r="J318" s="289"/>
    </row>
    <row r="319" spans="2:10" x14ac:dyDescent="0.25">
      <c r="B319" s="257" t="s">
        <v>339</v>
      </c>
      <c r="C319" s="258"/>
      <c r="D319" s="140" t="s">
        <v>265</v>
      </c>
      <c r="E319" s="141"/>
      <c r="F319" s="141"/>
      <c r="G319" s="142"/>
      <c r="H319" s="140" t="s">
        <v>221</v>
      </c>
      <c r="I319" s="141"/>
      <c r="J319" s="142"/>
    </row>
    <row r="320" spans="2:10" ht="15" customHeight="1" x14ac:dyDescent="0.25">
      <c r="B320" s="259"/>
      <c r="C320" s="260"/>
      <c r="D320" s="287" t="s">
        <v>334</v>
      </c>
      <c r="E320" s="288"/>
      <c r="F320" s="288"/>
      <c r="G320" s="289"/>
      <c r="H320" s="287" t="s">
        <v>334</v>
      </c>
      <c r="I320" s="288"/>
      <c r="J320" s="289"/>
    </row>
    <row r="321" spans="2:10" x14ac:dyDescent="0.25">
      <c r="B321" s="257" t="s">
        <v>340</v>
      </c>
      <c r="C321" s="258"/>
      <c r="D321" s="140" t="s">
        <v>265</v>
      </c>
      <c r="E321" s="141"/>
      <c r="F321" s="141"/>
      <c r="G321" s="142"/>
      <c r="H321" s="140" t="s">
        <v>221</v>
      </c>
      <c r="I321" s="141"/>
      <c r="J321" s="142"/>
    </row>
    <row r="322" spans="2:10" x14ac:dyDescent="0.25">
      <c r="B322" s="259"/>
      <c r="C322" s="260"/>
      <c r="D322" s="287" t="s">
        <v>334</v>
      </c>
      <c r="E322" s="288"/>
      <c r="F322" s="288"/>
      <c r="G322" s="289"/>
      <c r="H322" s="287" t="s">
        <v>334</v>
      </c>
      <c r="I322" s="288"/>
      <c r="J322" s="289"/>
    </row>
    <row r="323" spans="2:10" x14ac:dyDescent="0.25">
      <c r="B323" s="257" t="s">
        <v>341</v>
      </c>
      <c r="C323" s="258"/>
      <c r="D323" s="140" t="s">
        <v>265</v>
      </c>
      <c r="E323" s="141"/>
      <c r="F323" s="141"/>
      <c r="G323" s="142"/>
      <c r="H323" s="140" t="s">
        <v>221</v>
      </c>
      <c r="I323" s="141"/>
      <c r="J323" s="142"/>
    </row>
    <row r="324" spans="2:10" x14ac:dyDescent="0.25">
      <c r="B324" s="259"/>
      <c r="C324" s="260"/>
      <c r="D324" s="287" t="s">
        <v>334</v>
      </c>
      <c r="E324" s="288"/>
      <c r="F324" s="288"/>
      <c r="G324" s="289"/>
      <c r="H324" s="287" t="s">
        <v>334</v>
      </c>
      <c r="I324" s="288"/>
      <c r="J324" s="289"/>
    </row>
    <row r="325" spans="2:10" x14ac:dyDescent="0.25">
      <c r="B325" s="257" t="s">
        <v>342</v>
      </c>
      <c r="C325" s="258"/>
      <c r="D325" s="140" t="s">
        <v>265</v>
      </c>
      <c r="E325" s="141"/>
      <c r="F325" s="141"/>
      <c r="G325" s="142"/>
      <c r="H325" s="140" t="s">
        <v>221</v>
      </c>
      <c r="I325" s="141"/>
      <c r="J325" s="142"/>
    </row>
    <row r="326" spans="2:10" x14ac:dyDescent="0.25">
      <c r="B326" s="259"/>
      <c r="C326" s="260"/>
      <c r="D326" s="287" t="s">
        <v>334</v>
      </c>
      <c r="E326" s="288"/>
      <c r="F326" s="288"/>
      <c r="G326" s="289"/>
      <c r="H326" s="287" t="s">
        <v>334</v>
      </c>
      <c r="I326" s="288"/>
      <c r="J326" s="289"/>
    </row>
    <row r="327" spans="2:10" x14ac:dyDescent="0.25">
      <c r="B327" s="257" t="s">
        <v>343</v>
      </c>
      <c r="C327" s="258"/>
      <c r="D327" s="140" t="s">
        <v>265</v>
      </c>
      <c r="E327" s="141"/>
      <c r="F327" s="141"/>
      <c r="G327" s="142"/>
      <c r="H327" s="140" t="s">
        <v>221</v>
      </c>
      <c r="I327" s="141"/>
      <c r="J327" s="142"/>
    </row>
    <row r="328" spans="2:10" x14ac:dyDescent="0.25">
      <c r="B328" s="259"/>
      <c r="C328" s="260"/>
      <c r="D328" s="287" t="s">
        <v>334</v>
      </c>
      <c r="E328" s="288"/>
      <c r="F328" s="288"/>
      <c r="G328" s="289"/>
      <c r="H328" s="287" t="s">
        <v>334</v>
      </c>
      <c r="I328" s="288"/>
      <c r="J328" s="289"/>
    </row>
    <row r="329" spans="2:10" x14ac:dyDescent="0.25">
      <c r="B329" s="257" t="s">
        <v>344</v>
      </c>
      <c r="C329" s="258"/>
      <c r="D329" s="140" t="s">
        <v>265</v>
      </c>
      <c r="E329" s="141"/>
      <c r="F329" s="141"/>
      <c r="G329" s="142"/>
      <c r="H329" s="140" t="s">
        <v>221</v>
      </c>
      <c r="I329" s="141"/>
      <c r="J329" s="142"/>
    </row>
    <row r="330" spans="2:10" x14ac:dyDescent="0.25">
      <c r="B330" s="259"/>
      <c r="C330" s="260"/>
      <c r="D330" s="287" t="s">
        <v>334</v>
      </c>
      <c r="E330" s="288"/>
      <c r="F330" s="288"/>
      <c r="G330" s="289"/>
      <c r="H330" s="287" t="s">
        <v>334</v>
      </c>
      <c r="I330" s="288"/>
      <c r="J330" s="289"/>
    </row>
    <row r="331" spans="2:10" x14ac:dyDescent="0.25">
      <c r="B331" s="257" t="s">
        <v>345</v>
      </c>
      <c r="C331" s="258"/>
      <c r="D331" s="140" t="s">
        <v>265</v>
      </c>
      <c r="E331" s="141"/>
      <c r="F331" s="141"/>
      <c r="G331" s="142"/>
      <c r="H331" s="140" t="s">
        <v>221</v>
      </c>
      <c r="I331" s="141"/>
      <c r="J331" s="142"/>
    </row>
    <row r="332" spans="2:10" x14ac:dyDescent="0.25">
      <c r="B332" s="259"/>
      <c r="C332" s="260"/>
      <c r="D332" s="287" t="s">
        <v>334</v>
      </c>
      <c r="E332" s="288"/>
      <c r="F332" s="288"/>
      <c r="G332" s="289"/>
      <c r="H332" s="287" t="s">
        <v>334</v>
      </c>
      <c r="I332" s="288"/>
      <c r="J332" s="289"/>
    </row>
    <row r="333" spans="2:10" x14ac:dyDescent="0.25">
      <c r="B333" s="84"/>
      <c r="C333" s="89"/>
      <c r="D333" s="114"/>
      <c r="E333" s="114"/>
      <c r="F333" s="114"/>
      <c r="G333" s="114"/>
      <c r="H333" s="114"/>
      <c r="I333" s="114"/>
      <c r="J333" s="115"/>
    </row>
    <row r="334" spans="2:10" x14ac:dyDescent="0.25">
      <c r="B334" s="465" t="s">
        <v>447</v>
      </c>
      <c r="C334" s="466"/>
      <c r="D334" s="466"/>
      <c r="E334" s="466"/>
      <c r="F334" s="466"/>
      <c r="G334" s="466"/>
      <c r="H334" s="466"/>
      <c r="I334" s="466"/>
      <c r="J334" s="467"/>
    </row>
    <row r="335" spans="2:10" x14ac:dyDescent="0.25">
      <c r="B335" s="451" t="s">
        <v>53</v>
      </c>
      <c r="C335" s="451"/>
      <c r="D335" s="183" t="s">
        <v>446</v>
      </c>
      <c r="E335" s="183"/>
      <c r="F335" s="183" t="s">
        <v>273</v>
      </c>
      <c r="G335" s="183"/>
      <c r="H335" s="454" t="s">
        <v>444</v>
      </c>
      <c r="I335" s="455"/>
      <c r="J335" s="87" t="s">
        <v>445</v>
      </c>
    </row>
    <row r="336" spans="2:10" ht="15" customHeight="1" x14ac:dyDescent="0.25">
      <c r="B336" s="451"/>
      <c r="C336" s="451"/>
      <c r="D336" s="450" t="s">
        <v>442</v>
      </c>
      <c r="E336" s="450"/>
      <c r="F336" s="452"/>
      <c r="G336" s="452"/>
      <c r="H336" s="453"/>
      <c r="I336" s="453"/>
      <c r="J336" s="453"/>
    </row>
    <row r="337" spans="2:10" ht="15" customHeight="1" x14ac:dyDescent="0.25">
      <c r="B337" s="451"/>
      <c r="C337" s="451"/>
      <c r="D337" s="450"/>
      <c r="E337" s="450"/>
      <c r="F337" s="452"/>
      <c r="G337" s="452"/>
      <c r="H337" s="453"/>
      <c r="I337" s="453"/>
      <c r="J337" s="453"/>
    </row>
    <row r="338" spans="2:10" x14ac:dyDescent="0.25">
      <c r="B338" s="451"/>
      <c r="C338" s="451"/>
      <c r="D338" s="450"/>
      <c r="E338" s="450"/>
      <c r="F338" s="452"/>
      <c r="G338" s="452"/>
      <c r="H338" s="453"/>
      <c r="I338" s="453"/>
      <c r="J338" s="453"/>
    </row>
    <row r="339" spans="2:10" x14ac:dyDescent="0.25">
      <c r="B339" s="451"/>
      <c r="C339" s="451"/>
      <c r="D339" s="450" t="s">
        <v>443</v>
      </c>
      <c r="E339" s="450"/>
      <c r="F339" s="452"/>
      <c r="G339" s="452"/>
      <c r="H339" s="453"/>
      <c r="I339" s="453"/>
      <c r="J339" s="453"/>
    </row>
    <row r="340" spans="2:10" x14ac:dyDescent="0.25">
      <c r="B340" s="451"/>
      <c r="C340" s="451"/>
      <c r="D340" s="450"/>
      <c r="E340" s="450"/>
      <c r="F340" s="452"/>
      <c r="G340" s="452"/>
      <c r="H340" s="453"/>
      <c r="I340" s="453"/>
      <c r="J340" s="453"/>
    </row>
    <row r="341" spans="2:10" ht="15.75" thickBot="1" x14ac:dyDescent="0.3">
      <c r="B341" s="374"/>
      <c r="C341" s="375"/>
      <c r="D341" s="375"/>
      <c r="E341" s="375"/>
      <c r="F341" s="375"/>
      <c r="G341" s="375"/>
      <c r="H341" s="375"/>
      <c r="I341" s="375"/>
      <c r="J341" s="376"/>
    </row>
    <row r="342" spans="2:10" x14ac:dyDescent="0.25">
      <c r="B342" s="365" t="s">
        <v>302</v>
      </c>
      <c r="C342" s="366"/>
      <c r="D342" s="366"/>
      <c r="E342" s="366"/>
      <c r="F342" s="366"/>
      <c r="G342" s="366"/>
      <c r="H342" s="366"/>
      <c r="I342" s="366"/>
      <c r="J342" s="367"/>
    </row>
    <row r="343" spans="2:10" x14ac:dyDescent="0.25">
      <c r="B343" s="368"/>
      <c r="C343" s="369"/>
      <c r="D343" s="369"/>
      <c r="E343" s="369"/>
      <c r="F343" s="369"/>
      <c r="G343" s="369"/>
      <c r="H343" s="369"/>
      <c r="I343" s="369"/>
      <c r="J343" s="370"/>
    </row>
    <row r="344" spans="2:10" ht="15.75" thickBot="1" x14ac:dyDescent="0.3">
      <c r="B344" s="371"/>
      <c r="C344" s="372"/>
      <c r="D344" s="372"/>
      <c r="E344" s="372"/>
      <c r="F344" s="372"/>
      <c r="G344" s="372"/>
      <c r="H344" s="372"/>
      <c r="I344" s="372"/>
      <c r="J344" s="373"/>
    </row>
    <row r="345" spans="2:10" x14ac:dyDescent="0.25">
      <c r="B345" s="66"/>
      <c r="C345" s="66"/>
      <c r="D345" s="66"/>
      <c r="E345" s="66"/>
      <c r="F345" s="66"/>
      <c r="G345" s="66"/>
      <c r="H345" s="66"/>
      <c r="I345" s="66"/>
      <c r="J345" s="66"/>
    </row>
  </sheetData>
  <sheetProtection selectLockedCells="1"/>
  <mergeCells count="538">
    <mergeCell ref="B334:J334"/>
    <mergeCell ref="G193:J193"/>
    <mergeCell ref="G194:J195"/>
    <mergeCell ref="G189:J192"/>
    <mergeCell ref="F201:I202"/>
    <mergeCell ref="F203:J203"/>
    <mergeCell ref="E292:H292"/>
    <mergeCell ref="I292:J292"/>
    <mergeCell ref="F26:G26"/>
    <mergeCell ref="B30:C30"/>
    <mergeCell ref="D30:F30"/>
    <mergeCell ref="B331:C332"/>
    <mergeCell ref="D331:G331"/>
    <mergeCell ref="H331:J331"/>
    <mergeCell ref="D332:G332"/>
    <mergeCell ref="H332:J332"/>
    <mergeCell ref="B327:C328"/>
    <mergeCell ref="D327:G327"/>
    <mergeCell ref="H327:J327"/>
    <mergeCell ref="D328:G328"/>
    <mergeCell ref="H328:J328"/>
    <mergeCell ref="B329:C330"/>
    <mergeCell ref="D329:G329"/>
    <mergeCell ref="H329:J329"/>
    <mergeCell ref="B22:C22"/>
    <mergeCell ref="D22:F22"/>
    <mergeCell ref="G34:H34"/>
    <mergeCell ref="B38:C38"/>
    <mergeCell ref="D38:J38"/>
    <mergeCell ref="B70:C70"/>
    <mergeCell ref="B84:C84"/>
    <mergeCell ref="B106:J106"/>
    <mergeCell ref="B217:J217"/>
    <mergeCell ref="H51:J57"/>
    <mergeCell ref="B57:G57"/>
    <mergeCell ref="B51:G51"/>
    <mergeCell ref="B134:C134"/>
    <mergeCell ref="F134:H134"/>
    <mergeCell ref="B135:C135"/>
    <mergeCell ref="F135:H135"/>
    <mergeCell ref="B136:C136"/>
    <mergeCell ref="F136:H136"/>
    <mergeCell ref="B137:J137"/>
    <mergeCell ref="B210:J210"/>
    <mergeCell ref="B211:J211"/>
    <mergeCell ref="B177:F177"/>
    <mergeCell ref="B186:F186"/>
    <mergeCell ref="G178:J186"/>
    <mergeCell ref="D336:E338"/>
    <mergeCell ref="D339:E340"/>
    <mergeCell ref="B335:C340"/>
    <mergeCell ref="F335:G335"/>
    <mergeCell ref="F336:G338"/>
    <mergeCell ref="F339:G340"/>
    <mergeCell ref="H336:I338"/>
    <mergeCell ref="H339:I340"/>
    <mergeCell ref="J336:J338"/>
    <mergeCell ref="J339:J340"/>
    <mergeCell ref="D335:E335"/>
    <mergeCell ref="H335:I335"/>
    <mergeCell ref="D330:G330"/>
    <mergeCell ref="H330:J330"/>
    <mergeCell ref="B323:C324"/>
    <mergeCell ref="D323:G323"/>
    <mergeCell ref="H323:J323"/>
    <mergeCell ref="D324:G324"/>
    <mergeCell ref="H324:J324"/>
    <mergeCell ref="B325:C326"/>
    <mergeCell ref="D325:G325"/>
    <mergeCell ref="H325:J325"/>
    <mergeCell ref="D326:G326"/>
    <mergeCell ref="H326:J326"/>
    <mergeCell ref="D319:G319"/>
    <mergeCell ref="H319:J319"/>
    <mergeCell ref="D320:G320"/>
    <mergeCell ref="H320:J320"/>
    <mergeCell ref="B321:C322"/>
    <mergeCell ref="D321:G321"/>
    <mergeCell ref="H321:J321"/>
    <mergeCell ref="D322:G322"/>
    <mergeCell ref="H322:J322"/>
    <mergeCell ref="B319:C320"/>
    <mergeCell ref="H215:J216"/>
    <mergeCell ref="B216:G216"/>
    <mergeCell ref="B132:J132"/>
    <mergeCell ref="B133:C133"/>
    <mergeCell ref="F133:H133"/>
    <mergeCell ref="B266:J266"/>
    <mergeCell ref="B275:J275"/>
    <mergeCell ref="H310:J310"/>
    <mergeCell ref="B311:C312"/>
    <mergeCell ref="D311:G311"/>
    <mergeCell ref="D312:G312"/>
    <mergeCell ref="H311:J311"/>
    <mergeCell ref="H312:J312"/>
    <mergeCell ref="B278:C278"/>
    <mergeCell ref="F278:G278"/>
    <mergeCell ref="D278:E278"/>
    <mergeCell ref="B281:C283"/>
    <mergeCell ref="D281:J283"/>
    <mergeCell ref="F280:H280"/>
    <mergeCell ref="B309:J309"/>
    <mergeCell ref="C301:D301"/>
    <mergeCell ref="C302:D302"/>
    <mergeCell ref="E296:H296"/>
    <mergeCell ref="E297:H297"/>
    <mergeCell ref="B64:G64"/>
    <mergeCell ref="H58:J64"/>
    <mergeCell ref="B58:G58"/>
    <mergeCell ref="B71:G71"/>
    <mergeCell ref="H65:J71"/>
    <mergeCell ref="B65:G65"/>
    <mergeCell ref="B72:G72"/>
    <mergeCell ref="B85:G85"/>
    <mergeCell ref="H72:J85"/>
    <mergeCell ref="B313:C314"/>
    <mergeCell ref="D313:G313"/>
    <mergeCell ref="B310:C310"/>
    <mergeCell ref="D310:G310"/>
    <mergeCell ref="B277:J277"/>
    <mergeCell ref="B258:J258"/>
    <mergeCell ref="B252:J252"/>
    <mergeCell ref="B265:J265"/>
    <mergeCell ref="B263:D263"/>
    <mergeCell ref="B264:D264"/>
    <mergeCell ref="B260:D261"/>
    <mergeCell ref="E260:E261"/>
    <mergeCell ref="F260:F261"/>
    <mergeCell ref="G260:J261"/>
    <mergeCell ref="G263:J263"/>
    <mergeCell ref="G264:J264"/>
    <mergeCell ref="B262:D262"/>
    <mergeCell ref="H313:J313"/>
    <mergeCell ref="D314:G314"/>
    <mergeCell ref="H314:J314"/>
    <mergeCell ref="B284:J284"/>
    <mergeCell ref="B280:C280"/>
    <mergeCell ref="C292:D292"/>
    <mergeCell ref="E298:H298"/>
    <mergeCell ref="H214:J214"/>
    <mergeCell ref="B230:J230"/>
    <mergeCell ref="B190:D190"/>
    <mergeCell ref="B238:C239"/>
    <mergeCell ref="B259:J259"/>
    <mergeCell ref="J206:J207"/>
    <mergeCell ref="G240:J241"/>
    <mergeCell ref="G242:J243"/>
    <mergeCell ref="G234:J235"/>
    <mergeCell ref="B204:D205"/>
    <mergeCell ref="F204:I205"/>
    <mergeCell ref="E204:E205"/>
    <mergeCell ref="J204:J205"/>
    <mergeCell ref="B212:J212"/>
    <mergeCell ref="B213:C213"/>
    <mergeCell ref="E213:F213"/>
    <mergeCell ref="H213:I213"/>
    <mergeCell ref="B200:J200"/>
    <mergeCell ref="B201:D201"/>
    <mergeCell ref="B202:D202"/>
    <mergeCell ref="B203:D203"/>
    <mergeCell ref="B222:F222"/>
    <mergeCell ref="B223:F223"/>
    <mergeCell ref="B224:F224"/>
    <mergeCell ref="B189:D189"/>
    <mergeCell ref="B188:F188"/>
    <mergeCell ref="H278:I278"/>
    <mergeCell ref="B88:J88"/>
    <mergeCell ref="B107:C108"/>
    <mergeCell ref="B253:B254"/>
    <mergeCell ref="F270:I270"/>
    <mergeCell ref="C253:D253"/>
    <mergeCell ref="E253:F253"/>
    <mergeCell ref="G253:H253"/>
    <mergeCell ref="I253:J253"/>
    <mergeCell ref="H107:J107"/>
    <mergeCell ref="G159:J159"/>
    <mergeCell ref="E105:G105"/>
    <mergeCell ref="B105:D105"/>
    <mergeCell ref="B104:D104"/>
    <mergeCell ref="E104:G104"/>
    <mergeCell ref="D107:E107"/>
    <mergeCell ref="D234:F235"/>
    <mergeCell ref="D240:F241"/>
    <mergeCell ref="D242:F243"/>
    <mergeCell ref="B208:J208"/>
    <mergeCell ref="E214:F215"/>
    <mergeCell ref="G214:G215"/>
    <mergeCell ref="B148:C148"/>
    <mergeCell ref="B149:C149"/>
    <mergeCell ref="B110:C110"/>
    <mergeCell ref="B111:C111"/>
    <mergeCell ref="B232:J232"/>
    <mergeCell ref="B242:C243"/>
    <mergeCell ref="B234:C235"/>
    <mergeCell ref="D233:F233"/>
    <mergeCell ref="B236:C237"/>
    <mergeCell ref="D236:F237"/>
    <mergeCell ref="G236:J237"/>
    <mergeCell ref="B126:J126"/>
    <mergeCell ref="B233:C233"/>
    <mergeCell ref="B158:J158"/>
    <mergeCell ref="B176:J176"/>
    <mergeCell ref="B178:D178"/>
    <mergeCell ref="B179:D179"/>
    <mergeCell ref="B180:D180"/>
    <mergeCell ref="B168:D168"/>
    <mergeCell ref="B196:D196"/>
    <mergeCell ref="B197:D197"/>
    <mergeCell ref="B198:F198"/>
    <mergeCell ref="B220:F220"/>
    <mergeCell ref="B221:F221"/>
    <mergeCell ref="B15:J15"/>
    <mergeCell ref="G233:J233"/>
    <mergeCell ref="B240:C241"/>
    <mergeCell ref="G22:I22"/>
    <mergeCell ref="B31:J31"/>
    <mergeCell ref="B67:C67"/>
    <mergeCell ref="B267:J267"/>
    <mergeCell ref="D268:F268"/>
    <mergeCell ref="G269:H269"/>
    <mergeCell ref="C269:D269"/>
    <mergeCell ref="B59:C59"/>
    <mergeCell ref="B60:C60"/>
    <mergeCell ref="B61:C61"/>
    <mergeCell ref="B62:C62"/>
    <mergeCell ref="G33:J33"/>
    <mergeCell ref="B40:C40"/>
    <mergeCell ref="D40:J40"/>
    <mergeCell ref="B41:C41"/>
    <mergeCell ref="D41:J41"/>
    <mergeCell ref="E34:F34"/>
    <mergeCell ref="B28:J28"/>
    <mergeCell ref="B29:J29"/>
    <mergeCell ref="G30:I30"/>
    <mergeCell ref="C33:E33"/>
    <mergeCell ref="B1:J4"/>
    <mergeCell ref="B11:E11"/>
    <mergeCell ref="F11:J11"/>
    <mergeCell ref="B12:E12"/>
    <mergeCell ref="B9:J9"/>
    <mergeCell ref="B10:J10"/>
    <mergeCell ref="F13:F14"/>
    <mergeCell ref="B14:E14"/>
    <mergeCell ref="F12:H12"/>
    <mergeCell ref="I12:J12"/>
    <mergeCell ref="G14:H14"/>
    <mergeCell ref="I14:J14"/>
    <mergeCell ref="B5:J5"/>
    <mergeCell ref="B6:J6"/>
    <mergeCell ref="B13:E13"/>
    <mergeCell ref="B7:J8"/>
    <mergeCell ref="G13:H13"/>
    <mergeCell ref="I13:J13"/>
    <mergeCell ref="B342:J344"/>
    <mergeCell ref="B16:J16"/>
    <mergeCell ref="B17:C17"/>
    <mergeCell ref="D17:E17"/>
    <mergeCell ref="F17:G17"/>
    <mergeCell ref="B18:C18"/>
    <mergeCell ref="D18:E18"/>
    <mergeCell ref="B341:J341"/>
    <mergeCell ref="F18:G18"/>
    <mergeCell ref="B23:J23"/>
    <mergeCell ref="C24:E24"/>
    <mergeCell ref="C25:E25"/>
    <mergeCell ref="G24:J24"/>
    <mergeCell ref="G25:J25"/>
    <mergeCell ref="G177:J177"/>
    <mergeCell ref="C270:E270"/>
    <mergeCell ref="H17:H18"/>
    <mergeCell ref="B195:D195"/>
    <mergeCell ref="I17:J17"/>
    <mergeCell ref="B246:J246"/>
    <mergeCell ref="C32:E32"/>
    <mergeCell ref="B34:C34"/>
    <mergeCell ref="B35:D37"/>
    <mergeCell ref="B39:J39"/>
    <mergeCell ref="B21:J21"/>
    <mergeCell ref="I18:J18"/>
    <mergeCell ref="B20:J20"/>
    <mergeCell ref="B26:C26"/>
    <mergeCell ref="H26:I26"/>
    <mergeCell ref="G32:J32"/>
    <mergeCell ref="B19:J19"/>
    <mergeCell ref="B27:J27"/>
    <mergeCell ref="B125:J125"/>
    <mergeCell ref="B103:J103"/>
    <mergeCell ref="B42:J42"/>
    <mergeCell ref="B43:D43"/>
    <mergeCell ref="E43:G43"/>
    <mergeCell ref="H43:J43"/>
    <mergeCell ref="B44:D44"/>
    <mergeCell ref="B45:D45"/>
    <mergeCell ref="B46:D46"/>
    <mergeCell ref="B47:D47"/>
    <mergeCell ref="E44:G44"/>
    <mergeCell ref="H44:J44"/>
    <mergeCell ref="E45:G45"/>
    <mergeCell ref="H45:J45"/>
    <mergeCell ref="E46:G46"/>
    <mergeCell ref="H46:J46"/>
    <mergeCell ref="E47:G47"/>
    <mergeCell ref="B86:J86"/>
    <mergeCell ref="B48:J48"/>
    <mergeCell ref="H47:J47"/>
    <mergeCell ref="F107:G107"/>
    <mergeCell ref="B109:C109"/>
    <mergeCell ref="B191:D191"/>
    <mergeCell ref="B193:F193"/>
    <mergeCell ref="B194:D194"/>
    <mergeCell ref="B192:F192"/>
    <mergeCell ref="B83:C83"/>
    <mergeCell ref="B91:J91"/>
    <mergeCell ref="B92:E93"/>
    <mergeCell ref="B50:J50"/>
    <mergeCell ref="B53:C53"/>
    <mergeCell ref="B54:C54"/>
    <mergeCell ref="B55:C55"/>
    <mergeCell ref="B52:C52"/>
    <mergeCell ref="B56:C56"/>
    <mergeCell ref="B63:C63"/>
    <mergeCell ref="B66:C66"/>
    <mergeCell ref="B68:C68"/>
    <mergeCell ref="B150:C150"/>
    <mergeCell ref="B151:C151"/>
    <mergeCell ref="C287:D288"/>
    <mergeCell ref="B287:B288"/>
    <mergeCell ref="I287:J288"/>
    <mergeCell ref="I302:J302"/>
    <mergeCell ref="I299:J299"/>
    <mergeCell ref="I300:J300"/>
    <mergeCell ref="I295:J295"/>
    <mergeCell ref="B218:F219"/>
    <mergeCell ref="B286:J286"/>
    <mergeCell ref="C300:D300"/>
    <mergeCell ref="G262:J262"/>
    <mergeCell ref="B225:F225"/>
    <mergeCell ref="B226:F226"/>
    <mergeCell ref="B227:F227"/>
    <mergeCell ref="B228:F228"/>
    <mergeCell ref="B229:F229"/>
    <mergeCell ref="G218:J218"/>
    <mergeCell ref="I290:J290"/>
    <mergeCell ref="H279:J279"/>
    <mergeCell ref="F279:G279"/>
    <mergeCell ref="B279:C279"/>
    <mergeCell ref="E294:H294"/>
    <mergeCell ref="E295:H295"/>
    <mergeCell ref="E299:H299"/>
    <mergeCell ref="E300:H300"/>
    <mergeCell ref="E301:H301"/>
    <mergeCell ref="E302:H302"/>
    <mergeCell ref="I301:J301"/>
    <mergeCell ref="I296:J296"/>
    <mergeCell ref="I298:J298"/>
    <mergeCell ref="I297:J297"/>
    <mergeCell ref="I294:J294"/>
    <mergeCell ref="H268:J268"/>
    <mergeCell ref="B127:C127"/>
    <mergeCell ref="B128:C128"/>
    <mergeCell ref="B129:C129"/>
    <mergeCell ref="B130:C130"/>
    <mergeCell ref="F127:H127"/>
    <mergeCell ref="F128:H128"/>
    <mergeCell ref="F129:H129"/>
    <mergeCell ref="F130:H130"/>
    <mergeCell ref="E138:F139"/>
    <mergeCell ref="B138:D139"/>
    <mergeCell ref="G138:G139"/>
    <mergeCell ref="I138:I139"/>
    <mergeCell ref="H138:H139"/>
    <mergeCell ref="J138:J139"/>
    <mergeCell ref="B144:G144"/>
    <mergeCell ref="B152:C152"/>
    <mergeCell ref="B153:C153"/>
    <mergeCell ref="B206:D207"/>
    <mergeCell ref="E206:E207"/>
    <mergeCell ref="F206:I207"/>
    <mergeCell ref="B182:D182"/>
    <mergeCell ref="B146:C146"/>
    <mergeCell ref="B147:C147"/>
    <mergeCell ref="B317:C318"/>
    <mergeCell ref="D317:G317"/>
    <mergeCell ref="H317:J317"/>
    <mergeCell ref="D318:G318"/>
    <mergeCell ref="H318:J318"/>
    <mergeCell ref="B69:C69"/>
    <mergeCell ref="B73:C73"/>
    <mergeCell ref="B74:C74"/>
    <mergeCell ref="B75:C75"/>
    <mergeCell ref="B76:C76"/>
    <mergeCell ref="B77:C77"/>
    <mergeCell ref="B78:C78"/>
    <mergeCell ref="B303:J303"/>
    <mergeCell ref="B304:J308"/>
    <mergeCell ref="I293:J293"/>
    <mergeCell ref="I289:J289"/>
    <mergeCell ref="B296:B298"/>
    <mergeCell ref="B299:B300"/>
    <mergeCell ref="B301:B302"/>
    <mergeCell ref="C289:D289"/>
    <mergeCell ref="C290:D290"/>
    <mergeCell ref="C291:D291"/>
    <mergeCell ref="C293:D293"/>
    <mergeCell ref="C294:D294"/>
    <mergeCell ref="D97:E97"/>
    <mergeCell ref="C96:C97"/>
    <mergeCell ref="G96:G97"/>
    <mergeCell ref="B96:B97"/>
    <mergeCell ref="D96:E96"/>
    <mergeCell ref="H97:I97"/>
    <mergeCell ref="H104:J104"/>
    <mergeCell ref="B315:C316"/>
    <mergeCell ref="D315:G315"/>
    <mergeCell ref="H315:J315"/>
    <mergeCell ref="D316:G316"/>
    <mergeCell ref="H316:J316"/>
    <mergeCell ref="C295:D295"/>
    <mergeCell ref="C296:D296"/>
    <mergeCell ref="C297:D297"/>
    <mergeCell ref="C298:D298"/>
    <mergeCell ref="C299:D299"/>
    <mergeCell ref="E271:F271"/>
    <mergeCell ref="I271:J271"/>
    <mergeCell ref="B268:B274"/>
    <mergeCell ref="C273:C274"/>
    <mergeCell ref="D273:D274"/>
    <mergeCell ref="E273:E274"/>
    <mergeCell ref="F273:F274"/>
    <mergeCell ref="B214:C215"/>
    <mergeCell ref="D214:D215"/>
    <mergeCell ref="B154:C154"/>
    <mergeCell ref="J92:J93"/>
    <mergeCell ref="B289:B295"/>
    <mergeCell ref="E289:H289"/>
    <mergeCell ref="E290:H290"/>
    <mergeCell ref="E291:H291"/>
    <mergeCell ref="E293:H293"/>
    <mergeCell ref="I291:J291"/>
    <mergeCell ref="B145:G145"/>
    <mergeCell ref="B155:J155"/>
    <mergeCell ref="H141:J144"/>
    <mergeCell ref="E140:F141"/>
    <mergeCell ref="G140:G141"/>
    <mergeCell ref="E142:F143"/>
    <mergeCell ref="H140:J140"/>
    <mergeCell ref="G142:G143"/>
    <mergeCell ref="B244:J244"/>
    <mergeCell ref="B156:J156"/>
    <mergeCell ref="B171:F171"/>
    <mergeCell ref="B165:F165"/>
    <mergeCell ref="B159:F159"/>
    <mergeCell ref="G92:I93"/>
    <mergeCell ref="B79:C79"/>
    <mergeCell ref="B80:C80"/>
    <mergeCell ref="B81:C81"/>
    <mergeCell ref="B82:C82"/>
    <mergeCell ref="B112:G112"/>
    <mergeCell ref="B123:G123"/>
    <mergeCell ref="H113:J123"/>
    <mergeCell ref="H96:I96"/>
    <mergeCell ref="E288:F288"/>
    <mergeCell ref="G288:H288"/>
    <mergeCell ref="B209:J209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E287:H287"/>
    <mergeCell ref="H108:J112"/>
    <mergeCell ref="B131:J131"/>
    <mergeCell ref="B124:J124"/>
    <mergeCell ref="B87:J87"/>
    <mergeCell ref="I89:J89"/>
    <mergeCell ref="C89:D89"/>
    <mergeCell ref="G89:H89"/>
    <mergeCell ref="E89:F89"/>
    <mergeCell ref="B90:J90"/>
    <mergeCell ref="B94:J94"/>
    <mergeCell ref="B98:J98"/>
    <mergeCell ref="B113:G113"/>
    <mergeCell ref="B99:J99"/>
    <mergeCell ref="B100:E100"/>
    <mergeCell ref="G100:I100"/>
    <mergeCell ref="B101:J101"/>
    <mergeCell ref="D108:E108"/>
    <mergeCell ref="D109:E109"/>
    <mergeCell ref="D110:E110"/>
    <mergeCell ref="D111:E111"/>
    <mergeCell ref="F109:G109"/>
    <mergeCell ref="F110:G110"/>
    <mergeCell ref="F111:G111"/>
    <mergeCell ref="F108:G108"/>
    <mergeCell ref="B95:J95"/>
    <mergeCell ref="H105:J105"/>
    <mergeCell ref="F92:F93"/>
    <mergeCell ref="G160:J165"/>
    <mergeCell ref="B172:D174"/>
    <mergeCell ref="B175:F175"/>
    <mergeCell ref="G168:J175"/>
    <mergeCell ref="G167:J167"/>
    <mergeCell ref="B167:D167"/>
    <mergeCell ref="B170:D170"/>
    <mergeCell ref="B169:D169"/>
    <mergeCell ref="B160:D160"/>
    <mergeCell ref="B161:D161"/>
    <mergeCell ref="B162:D162"/>
    <mergeCell ref="B163:D163"/>
    <mergeCell ref="B164:D164"/>
    <mergeCell ref="B157:J157"/>
    <mergeCell ref="B245:J245"/>
    <mergeCell ref="G247:H247"/>
    <mergeCell ref="C249:D249"/>
    <mergeCell ref="C250:D250"/>
    <mergeCell ref="C251:D251"/>
    <mergeCell ref="B248:B251"/>
    <mergeCell ref="C248:D248"/>
    <mergeCell ref="G248:H249"/>
    <mergeCell ref="G250:H251"/>
    <mergeCell ref="B247:D247"/>
    <mergeCell ref="E247:F247"/>
    <mergeCell ref="I247:J247"/>
    <mergeCell ref="G188:J188"/>
    <mergeCell ref="B166:J166"/>
    <mergeCell ref="B184:D184"/>
    <mergeCell ref="B183:D183"/>
    <mergeCell ref="B185:D185"/>
    <mergeCell ref="B181:D181"/>
    <mergeCell ref="B187:J187"/>
    <mergeCell ref="D238:F239"/>
    <mergeCell ref="G238:J239"/>
    <mergeCell ref="G198:J198"/>
    <mergeCell ref="G196:I197"/>
  </mergeCells>
  <dataValidations disablePrompts="1" count="18">
    <dataValidation showInputMessage="1" showErrorMessage="1" sqref="E280 J280 D279" xr:uid="{307A3E56-6F4F-4258-BD76-BECC7F53E443}"/>
    <dataValidation allowBlank="1" showInputMessage="1" showErrorMessage="1" prompt="Indicar el Área de Salud correspondiente al distrito" sqref="B105:D105" xr:uid="{D3433FE1-B2F6-4316-BFB7-DAB535B48A38}"/>
    <dataValidation allowBlank="1" showInputMessage="1" showErrorMessage="1" prompt="Indicar el IDS del cantón" sqref="D268:F268" xr:uid="{6BB9575D-7453-443B-BBAC-65B0A110323C}"/>
    <dataValidation allowBlank="1" showInputMessage="1" showErrorMessage="1" prompt="Indicar el IDS del distrito" sqref="H268:J268" xr:uid="{897247BB-842B-418D-8766-B00358687A24}"/>
    <dataValidation allowBlank="1" showInputMessage="1" showErrorMessage="1" prompt="Indicar presencia de bienes patrimoniales en el distrito" sqref="D38:J38" xr:uid="{7CB2F663-B97A-42C7-B010-2804B13F047F}"/>
    <dataValidation allowBlank="1" showInputMessage="1" showErrorMessage="1" prompt="Elevación sobre el nivel del mar máxima y mínima del distrito. Descripción general del relieve del distrito: quebrado, montañoso, llanura, planicie, valle, etc. " sqref="D40:J40" xr:uid="{7F45BE33-B112-486A-9390-0B2CD20264D6}"/>
    <dataValidation allowBlank="1" showInputMessage="1" showErrorMessage="1" prompt="Cuencas y ríos importantes que atraviesen o afecten directamente al distrito" sqref="D41:J41" xr:uid="{52119493-1B09-45F6-959C-EF08647CDF3F}"/>
    <dataValidation allowBlank="1" showInputMessage="1" showErrorMessage="1" prompt="Código de 5 números asignado al distrito" sqref="J30" xr:uid="{3445E9BF-4192-4233-B342-8BB4F56A2181}"/>
    <dataValidation allowBlank="1" showInputMessage="1" showErrorMessage="1" prompt="Número de 3 dígitos asignado al cantón" sqref="J22" xr:uid="{8F15CF94-A402-41FF-9953-368A1E5D91C8}"/>
    <dataValidation allowBlank="1" showInputMessage="1" showErrorMessage="1" prompt="Cuando aplique elegir la opción de el tipo de territorio que esta presente en el distrito" sqref="B35:D37" xr:uid="{EFCB1155-630C-4A76-829A-A0F0F5381DC3}"/>
    <dataValidation allowBlank="1" showInputMessage="1" showErrorMessage="1" prompt="Fuente de la amenaza: río, volcán, falla, etc." sqref="E43:G43" xr:uid="{DFA3A920-3E9A-4055-BFC9-1E8AEA6E9BB3}"/>
    <dataValidation allowBlank="1" showInputMessage="1" showErrorMessage="1" prompt="Comunidad que se ve afectada por la amenaza" sqref="H43:J43" xr:uid="{0884410D-AF28-41BA-973E-146E9C34D0C7}"/>
    <dataValidation allowBlank="1" showInputMessage="1" showErrorMessage="1" prompt="Promedio de cumplimiento de cobertura entre las 3 empresas proveedoras en la tecnología para la red 2G" sqref="F172" xr:uid="{619C6F70-6076-4B73-85BA-F65C97863608}"/>
    <dataValidation allowBlank="1" showInputMessage="1" showErrorMessage="1" prompt="Promedio de cumplimiento de cobertura entre las 3 empresas proveedoras en la tecnología para la red 3G" sqref="F173" xr:uid="{B80F519B-3B88-4B06-AA39-6B0E1C0A7CFE}"/>
    <dataValidation allowBlank="1" showInputMessage="1" showErrorMessage="1" prompt="Promedio de cumplimiento de cobertura entre las 3 empresas proveedoras en la tecnología para la red 4G" sqref="F174" xr:uid="{AE9A63C8-430E-49F0-8E6C-D137B7F033DC}"/>
    <dataValidation allowBlank="1" showInputMessage="1" showErrorMessage="1" prompt="Indicar información relevante que pueda ser significativa para una posible intervencion según la categoría de análisis " sqref="B309:J309" xr:uid="{3A64783E-D5EA-452C-B12E-45668EE95F86}"/>
    <dataValidation showInputMessage="1" showErrorMessage="1" promptTitle="Plan Regulador Costero" prompt="En caso de haber  Plan Regulador Costero, indique las zonas que abarca " sqref="H279:J279" xr:uid="{2EA5FD29-321F-4F3A-82D7-2E90350DE919}"/>
    <dataValidation allowBlank="1" showInputMessage="1" showErrorMessage="1" prompt="Indicar si el distrito cuenta con zonas de renovación urbana" sqref="B279:C279" xr:uid="{D311EFDA-47B6-403F-8910-D169068844C9}"/>
  </dataValidations>
  <pageMargins left="0.23622047244094491" right="0.23622047244094491" top="0.55118110236220474" bottom="0.55118110236220474" header="0.31496062992125984" footer="0.31496062992125984"/>
  <pageSetup orientation="portrait" r:id="rId1"/>
  <headerFooter>
    <oddFooter>&amp;L&amp;P&amp;C MIVAH&amp;R&amp;D</oddFooter>
  </headerFooter>
  <rowBreaks count="7" manualBreakCount="7">
    <brk id="49" min="1" max="9" man="1"/>
    <brk id="98" max="16383" man="1"/>
    <brk id="144" min="1" max="9" man="1"/>
    <brk id="192" min="1" max="9" man="1"/>
    <brk id="231" min="1" max="9" man="1"/>
    <brk id="276" min="1" max="9" man="1"/>
    <brk id="302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8" r:id="rId4" name="Option Button 114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19050</xdr:rowOff>
                  </from>
                  <to>
                    <xdr:col>8</xdr:col>
                    <xdr:colOff>609600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" name="Option Button 115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19050</xdr:rowOff>
                  </from>
                  <to>
                    <xdr:col>8</xdr:col>
                    <xdr:colOff>609600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" name="Check Box 125">
              <controlPr defaultSize="0" autoFill="0" autoLine="0" autoPict="0">
                <anchor moveWithCells="1">
                  <from>
                    <xdr:col>4</xdr:col>
                    <xdr:colOff>9525</xdr:colOff>
                    <xdr:row>34</xdr:row>
                    <xdr:rowOff>0</xdr:rowOff>
                  </from>
                  <to>
                    <xdr:col>6</xdr:col>
                    <xdr:colOff>571500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" name="Check Box 126">
              <controlPr defaultSize="0" autoFill="0" autoLine="0" autoPict="0">
                <anchor moveWithCells="1">
                  <from>
                    <xdr:col>4</xdr:col>
                    <xdr:colOff>0</xdr:colOff>
                    <xdr:row>35</xdr:row>
                    <xdr:rowOff>19050</xdr:rowOff>
                  </from>
                  <to>
                    <xdr:col>6</xdr:col>
                    <xdr:colOff>342900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" name="Check Box 127">
              <controlPr defaultSize="0" autoFill="0" autoLine="0" autoPict="0">
                <anchor moveWithCells="1">
                  <from>
                    <xdr:col>4</xdr:col>
                    <xdr:colOff>0</xdr:colOff>
                    <xdr:row>36</xdr:row>
                    <xdr:rowOff>9525</xdr:rowOff>
                  </from>
                  <to>
                    <xdr:col>6</xdr:col>
                    <xdr:colOff>76200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9" name="Check Box 128">
              <controlPr defaultSize="0" autoFill="0" autoLine="0" autoPict="0">
                <anchor moveWithCells="1">
                  <from>
                    <xdr:col>6</xdr:col>
                    <xdr:colOff>161925</xdr:colOff>
                    <xdr:row>34</xdr:row>
                    <xdr:rowOff>0</xdr:rowOff>
                  </from>
                  <to>
                    <xdr:col>8</xdr:col>
                    <xdr:colOff>228600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0" name="Check Box 129">
              <controlPr defaultSize="0" autoFill="0" autoLine="0" autoPict="0">
                <anchor moveWithCells="1">
                  <from>
                    <xdr:col>6</xdr:col>
                    <xdr:colOff>161925</xdr:colOff>
                    <xdr:row>35</xdr:row>
                    <xdr:rowOff>0</xdr:rowOff>
                  </from>
                  <to>
                    <xdr:col>9</xdr:col>
                    <xdr:colOff>19050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1" name="Check Box 130">
              <controlPr defaultSize="0" autoFill="0" autoLine="0" autoPict="0">
                <anchor moveWithCells="1">
                  <from>
                    <xdr:col>6</xdr:col>
                    <xdr:colOff>161925</xdr:colOff>
                    <xdr:row>36</xdr:row>
                    <xdr:rowOff>0</xdr:rowOff>
                  </from>
                  <to>
                    <xdr:col>9</xdr:col>
                    <xdr:colOff>19050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defaultSize="0" autoFill="0" autoLine="0" autoPict="0">
                <anchor moveWithCells="1">
                  <from>
                    <xdr:col>3</xdr:col>
                    <xdr:colOff>9525</xdr:colOff>
                    <xdr:row>279</xdr:row>
                    <xdr:rowOff>180975</xdr:rowOff>
                  </from>
                  <to>
                    <xdr:col>3</xdr:col>
                    <xdr:colOff>742950</xdr:colOff>
                    <xdr:row>281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defaultSize="0" autoFill="0" autoLine="0" autoPict="0">
                <anchor moveWithCells="1">
                  <from>
                    <xdr:col>3</xdr:col>
                    <xdr:colOff>9525</xdr:colOff>
                    <xdr:row>280</xdr:row>
                    <xdr:rowOff>180975</xdr:rowOff>
                  </from>
                  <to>
                    <xdr:col>3</xdr:col>
                    <xdr:colOff>742950</xdr:colOff>
                    <xdr:row>282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defaultSize="0" autoFill="0" autoLine="0" autoPict="0">
                <anchor moveWithCells="1">
                  <from>
                    <xdr:col>3</xdr:col>
                    <xdr:colOff>9525</xdr:colOff>
                    <xdr:row>281</xdr:row>
                    <xdr:rowOff>180975</xdr:rowOff>
                  </from>
                  <to>
                    <xdr:col>3</xdr:col>
                    <xdr:colOff>742950</xdr:colOff>
                    <xdr:row>283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defaultSize="0" autoFill="0" autoLine="0" autoPict="0">
                <anchor moveWithCells="1">
                  <from>
                    <xdr:col>4</xdr:col>
                    <xdr:colOff>104775</xdr:colOff>
                    <xdr:row>279</xdr:row>
                    <xdr:rowOff>190500</xdr:rowOff>
                  </from>
                  <to>
                    <xdr:col>5</xdr:col>
                    <xdr:colOff>533400</xdr:colOff>
                    <xdr:row>281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6" name="Check Box 137">
              <controlPr defaultSize="0" autoFill="0" autoLine="0" autoPict="0">
                <anchor moveWithCells="1">
                  <from>
                    <xdr:col>4</xdr:col>
                    <xdr:colOff>104775</xdr:colOff>
                    <xdr:row>280</xdr:row>
                    <xdr:rowOff>180975</xdr:rowOff>
                  </from>
                  <to>
                    <xdr:col>5</xdr:col>
                    <xdr:colOff>514350</xdr:colOff>
                    <xdr:row>282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7" name="Check Box 138">
              <controlPr defaultSize="0" autoFill="0" autoLine="0" autoPict="0">
                <anchor moveWithCells="1">
                  <from>
                    <xdr:col>4</xdr:col>
                    <xdr:colOff>104775</xdr:colOff>
                    <xdr:row>281</xdr:row>
                    <xdr:rowOff>171450</xdr:rowOff>
                  </from>
                  <to>
                    <xdr:col>5</xdr:col>
                    <xdr:colOff>523875</xdr:colOff>
                    <xdr:row>283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8" name="Check Box 139">
              <controlPr defaultSize="0" autoFill="0" autoLine="0" autoPict="0">
                <anchor moveWithCells="1">
                  <from>
                    <xdr:col>5</xdr:col>
                    <xdr:colOff>514350</xdr:colOff>
                    <xdr:row>279</xdr:row>
                    <xdr:rowOff>190500</xdr:rowOff>
                  </from>
                  <to>
                    <xdr:col>7</xdr:col>
                    <xdr:colOff>171450</xdr:colOff>
                    <xdr:row>281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9" name="Check Box 140">
              <controlPr defaultSize="0" autoFill="0" autoLine="0" autoPict="0">
                <anchor moveWithCells="1">
                  <from>
                    <xdr:col>5</xdr:col>
                    <xdr:colOff>514350</xdr:colOff>
                    <xdr:row>280</xdr:row>
                    <xdr:rowOff>180975</xdr:rowOff>
                  </from>
                  <to>
                    <xdr:col>7</xdr:col>
                    <xdr:colOff>152400</xdr:colOff>
                    <xdr:row>282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0" name="Check Box 141">
              <controlPr defaultSize="0" autoFill="0" autoLine="0" autoPict="0">
                <anchor moveWithCells="1">
                  <from>
                    <xdr:col>5</xdr:col>
                    <xdr:colOff>514350</xdr:colOff>
                    <xdr:row>281</xdr:row>
                    <xdr:rowOff>171450</xdr:rowOff>
                  </from>
                  <to>
                    <xdr:col>7</xdr:col>
                    <xdr:colOff>161925</xdr:colOff>
                    <xdr:row>283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1" name="Check Box 142">
              <controlPr defaultSize="0" autoFill="0" autoLine="0" autoPict="0">
                <anchor moveWithCells="1">
                  <from>
                    <xdr:col>6</xdr:col>
                    <xdr:colOff>609600</xdr:colOff>
                    <xdr:row>279</xdr:row>
                    <xdr:rowOff>190500</xdr:rowOff>
                  </from>
                  <to>
                    <xdr:col>8</xdr:col>
                    <xdr:colOff>266700</xdr:colOff>
                    <xdr:row>281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2" name="Check Box 143">
              <controlPr defaultSize="0" autoFill="0" autoLine="0" autoPict="0">
                <anchor moveWithCells="1">
                  <from>
                    <xdr:col>6</xdr:col>
                    <xdr:colOff>609600</xdr:colOff>
                    <xdr:row>280</xdr:row>
                    <xdr:rowOff>180975</xdr:rowOff>
                  </from>
                  <to>
                    <xdr:col>8</xdr:col>
                    <xdr:colOff>247650</xdr:colOff>
                    <xdr:row>282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3" name="Check Box 144">
              <controlPr defaultSize="0" autoFill="0" autoLine="0" autoPict="0">
                <anchor moveWithCells="1">
                  <from>
                    <xdr:col>6</xdr:col>
                    <xdr:colOff>609600</xdr:colOff>
                    <xdr:row>281</xdr:row>
                    <xdr:rowOff>171450</xdr:rowOff>
                  </from>
                  <to>
                    <xdr:col>8</xdr:col>
                    <xdr:colOff>257175</xdr:colOff>
                    <xdr:row>283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4" name="Check Box 151">
              <controlPr defaultSize="0" autoFill="0" autoLine="0" autoPict="0">
                <anchor moveWithCells="1">
                  <from>
                    <xdr:col>8</xdr:col>
                    <xdr:colOff>581025</xdr:colOff>
                    <xdr:row>279</xdr:row>
                    <xdr:rowOff>180975</xdr:rowOff>
                  </from>
                  <to>
                    <xdr:col>9</xdr:col>
                    <xdr:colOff>542925</xdr:colOff>
                    <xdr:row>281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5" name="Check Box 152">
              <controlPr defaultSize="0" autoFill="0" autoLine="0" autoPict="0">
                <anchor moveWithCells="1">
                  <from>
                    <xdr:col>8</xdr:col>
                    <xdr:colOff>581025</xdr:colOff>
                    <xdr:row>280</xdr:row>
                    <xdr:rowOff>180975</xdr:rowOff>
                  </from>
                  <to>
                    <xdr:col>9</xdr:col>
                    <xdr:colOff>542925</xdr:colOff>
                    <xdr:row>282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6" name="Check Box 153">
              <controlPr defaultSize="0" autoFill="0" autoLine="0" autoPict="0">
                <anchor moveWithCells="1">
                  <from>
                    <xdr:col>8</xdr:col>
                    <xdr:colOff>581025</xdr:colOff>
                    <xdr:row>281</xdr:row>
                    <xdr:rowOff>180975</xdr:rowOff>
                  </from>
                  <to>
                    <xdr:col>9</xdr:col>
                    <xdr:colOff>542925</xdr:colOff>
                    <xdr:row>283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7" name="Check Box 154">
              <controlPr defaultSize="0" autoFill="0" autoLine="0" autoPict="0">
                <anchor moveWithCells="1">
                  <from>
                    <xdr:col>8</xdr:col>
                    <xdr:colOff>657225</xdr:colOff>
                    <xdr:row>34</xdr:row>
                    <xdr:rowOff>0</xdr:rowOff>
                  </from>
                  <to>
                    <xdr:col>9</xdr:col>
                    <xdr:colOff>685800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8" name="Option Button 155">
              <controlPr defaultSize="0" autoFill="0" autoLine="0" autoPict="0">
                <anchor moveWithCells="1">
                  <from>
                    <xdr:col>9</xdr:col>
                    <xdr:colOff>0</xdr:colOff>
                    <xdr:row>195</xdr:row>
                    <xdr:rowOff>19050</xdr:rowOff>
                  </from>
                  <to>
                    <xdr:col>9</xdr:col>
                    <xdr:colOff>609600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9" name="Option Button 156">
              <controlPr defaultSize="0" autoFill="0" autoLine="0" autoPict="0">
                <anchor moveWithCells="1">
                  <from>
                    <xdr:col>9</xdr:col>
                    <xdr:colOff>0</xdr:colOff>
                    <xdr:row>196</xdr:row>
                    <xdr:rowOff>19050</xdr:rowOff>
                  </from>
                  <to>
                    <xdr:col>9</xdr:col>
                    <xdr:colOff>609600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0" name="Option Button 157">
              <controlPr defaultSize="0" autoFill="0" autoLine="0" autoPict="0">
                <anchor moveWithCells="1">
                  <from>
                    <xdr:col>9</xdr:col>
                    <xdr:colOff>0</xdr:colOff>
                    <xdr:row>200</xdr:row>
                    <xdr:rowOff>19050</xdr:rowOff>
                  </from>
                  <to>
                    <xdr:col>9</xdr:col>
                    <xdr:colOff>609600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31" name="Option Button 158">
              <controlPr defaultSize="0" autoFill="0" autoLine="0" autoPict="0">
                <anchor moveWithCells="1">
                  <from>
                    <xdr:col>9</xdr:col>
                    <xdr:colOff>0</xdr:colOff>
                    <xdr:row>201</xdr:row>
                    <xdr:rowOff>19050</xdr:rowOff>
                  </from>
                  <to>
                    <xdr:col>9</xdr:col>
                    <xdr:colOff>609600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32" name="Option Button 161">
              <controlPr defaultSize="0" autoFill="0" autoLine="0" autoPict="0">
                <anchor moveWithCells="1">
                  <from>
                    <xdr:col>3</xdr:col>
                    <xdr:colOff>190500</xdr:colOff>
                    <xdr:row>279</xdr:row>
                    <xdr:rowOff>28575</xdr:rowOff>
                  </from>
                  <to>
                    <xdr:col>3</xdr:col>
                    <xdr:colOff>676275</xdr:colOff>
                    <xdr:row>279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3" name="Option Button 162">
              <controlPr defaultSize="0" autoFill="0" autoLine="0" autoPict="0">
                <anchor moveWithCells="1">
                  <from>
                    <xdr:col>4</xdr:col>
                    <xdr:colOff>0</xdr:colOff>
                    <xdr:row>279</xdr:row>
                    <xdr:rowOff>19050</xdr:rowOff>
                  </from>
                  <to>
                    <xdr:col>4</xdr:col>
                    <xdr:colOff>609600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34" name="Option Button 163">
              <controlPr defaultSize="0" autoFill="0" autoLine="0" autoPict="0">
                <anchor moveWithCells="1">
                  <from>
                    <xdr:col>8</xdr:col>
                    <xdr:colOff>200025</xdr:colOff>
                    <xdr:row>279</xdr:row>
                    <xdr:rowOff>19050</xdr:rowOff>
                  </from>
                  <to>
                    <xdr:col>9</xdr:col>
                    <xdr:colOff>38100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5" name="Option Button 164">
              <controlPr defaultSize="0" autoFill="0" autoLine="0" autoPict="0">
                <anchor moveWithCells="1">
                  <from>
                    <xdr:col>9</xdr:col>
                    <xdr:colOff>0</xdr:colOff>
                    <xdr:row>279</xdr:row>
                    <xdr:rowOff>19050</xdr:rowOff>
                  </from>
                  <to>
                    <xdr:col>9</xdr:col>
                    <xdr:colOff>609600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6" name="Group Box 165">
              <controlPr defaultSize="0" autoFill="0" autoPict="0" altText="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7" name="Group Box 166">
              <controlPr defaultSize="0" autoFill="0" autoPict="0">
                <anchor moveWithCells="1">
                  <from>
                    <xdr:col>9</xdr:col>
                    <xdr:colOff>0</xdr:colOff>
                    <xdr:row>195</xdr:row>
                    <xdr:rowOff>0</xdr:rowOff>
                  </from>
                  <to>
                    <xdr:col>10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38" name="Group Box 167">
              <controlPr defaultSize="0" autoFill="0" autoPict="0">
                <anchor moveWithCells="1">
                  <from>
                    <xdr:col>9</xdr:col>
                    <xdr:colOff>0</xdr:colOff>
                    <xdr:row>199</xdr:row>
                    <xdr:rowOff>190500</xdr:rowOff>
                  </from>
                  <to>
                    <xdr:col>10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9" name="Group Box 168">
              <controlPr defaultSize="0" autoFill="0" autoPict="0">
                <anchor moveWithCells="1">
                  <from>
                    <xdr:col>2</xdr:col>
                    <xdr:colOff>762000</xdr:colOff>
                    <xdr:row>279</xdr:row>
                    <xdr:rowOff>0</xdr:rowOff>
                  </from>
                  <to>
                    <xdr:col>4</xdr:col>
                    <xdr:colOff>762000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40" name="Group Box 170">
              <controlPr defaultSize="0" autoFill="0" autoPict="0">
                <anchor moveWithCells="1">
                  <from>
                    <xdr:col>8</xdr:col>
                    <xdr:colOff>0</xdr:colOff>
                    <xdr:row>279</xdr:row>
                    <xdr:rowOff>0</xdr:rowOff>
                  </from>
                  <to>
                    <xdr:col>10</xdr:col>
                    <xdr:colOff>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41" name="Option Button 172">
              <controlPr defaultSize="0" autoFill="0" autoLine="0" autoPict="0">
                <anchor moveWithCells="1">
                  <from>
                    <xdr:col>3</xdr:col>
                    <xdr:colOff>190500</xdr:colOff>
                    <xdr:row>278</xdr:row>
                    <xdr:rowOff>28575</xdr:rowOff>
                  </from>
                  <to>
                    <xdr:col>3</xdr:col>
                    <xdr:colOff>676275</xdr:colOff>
                    <xdr:row>278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42" name="Option Button 173">
              <controlPr defaultSize="0" autoFill="0" autoLine="0" autoPict="0">
                <anchor moveWithCells="1">
                  <from>
                    <xdr:col>4</xdr:col>
                    <xdr:colOff>0</xdr:colOff>
                    <xdr:row>278</xdr:row>
                    <xdr:rowOff>28575</xdr:rowOff>
                  </from>
                  <to>
                    <xdr:col>4</xdr:col>
                    <xdr:colOff>485775</xdr:colOff>
                    <xdr:row>278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showInputMessage="1" showErrorMessage="1" promptTitle="Plan Regulador Cantonal" prompt="Seleccione el tipo de Plan Regulador Cantonal" xr:uid="{62A48A28-2E98-4AC5-9F07-864C74A02074}">
          <x14:formula1>
            <xm:f>'Listas desplegables'!$A$2:$A$5</xm:f>
          </x14:formula1>
          <xm:sqref>D278 E278</xm:sqref>
        </x14:dataValidation>
        <x14:dataValidation type="list" showInputMessage="1" showErrorMessage="1" promptTitle="Plan Regulador Costero" prompt="Selecciones el tipo de Plan Regulador Costero" xr:uid="{2CBFED7E-0570-4920-9BFD-023A4FE26F82}">
          <x14:formula1>
            <xm:f>'Listas desplegables'!$B$2:$B$5</xm:f>
          </x14:formula1>
          <xm:sqref>H278</xm:sqref>
        </x14:dataValidation>
        <x14:dataValidation type="list" allowBlank="1" showInputMessage="1" showErrorMessage="1" xr:uid="{3DAB293B-1C33-402B-911C-E5601B28F5B5}">
          <x14:formula1>
            <xm:f>'Listas desplegables'!$D$2:$D$23</xm:f>
          </x14:formula1>
          <xm:sqref>B220:F229</xm:sqref>
        </x14:dataValidation>
        <x14:dataValidation type="list" allowBlank="1" showInputMessage="1" showErrorMessage="1" xr:uid="{DF7AA7AD-FAE0-4602-8EED-5F5ACF455A2A}">
          <x14:formula1>
            <xm:f>'Listas desplegables'!$E$2:$E$5</xm:f>
          </x14:formula1>
          <xm:sqref>F270 J270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E11" sqref="E11"/>
    </sheetView>
  </sheetViews>
  <sheetFormatPr baseColWidth="10" defaultRowHeight="15" x14ac:dyDescent="0.25"/>
  <sheetData>
    <row r="1" spans="1:3" x14ac:dyDescent="0.25">
      <c r="A1" t="s">
        <v>87</v>
      </c>
      <c r="B1" t="s">
        <v>85</v>
      </c>
      <c r="C1" t="s">
        <v>86</v>
      </c>
    </row>
    <row r="2" spans="1:3" x14ac:dyDescent="0.25">
      <c r="A2">
        <v>37175</v>
      </c>
      <c r="B2">
        <v>47</v>
      </c>
      <c r="C2">
        <v>15</v>
      </c>
    </row>
    <row r="3" spans="1:3" x14ac:dyDescent="0.25">
      <c r="A3">
        <v>32560</v>
      </c>
      <c r="B3">
        <v>35</v>
      </c>
      <c r="C3">
        <v>9</v>
      </c>
    </row>
    <row r="4" spans="1:3" x14ac:dyDescent="0.25">
      <c r="A4">
        <v>23112</v>
      </c>
      <c r="B4">
        <v>123</v>
      </c>
      <c r="C4">
        <v>34</v>
      </c>
    </row>
    <row r="5" spans="1:3" x14ac:dyDescent="0.25">
      <c r="A5">
        <v>24699</v>
      </c>
      <c r="B5">
        <v>96</v>
      </c>
      <c r="C5">
        <v>31</v>
      </c>
    </row>
    <row r="6" spans="1:3" x14ac:dyDescent="0.25">
      <c r="A6">
        <v>17423</v>
      </c>
      <c r="B6">
        <v>140</v>
      </c>
      <c r="C6">
        <v>38</v>
      </c>
    </row>
    <row r="7" spans="1:3" x14ac:dyDescent="0.25">
      <c r="A7">
        <v>14877</v>
      </c>
      <c r="B7">
        <v>125</v>
      </c>
      <c r="C7">
        <v>34</v>
      </c>
    </row>
    <row r="8" spans="1:3" x14ac:dyDescent="0.25">
      <c r="A8">
        <v>5499</v>
      </c>
      <c r="B8">
        <v>132</v>
      </c>
      <c r="C8">
        <v>32</v>
      </c>
    </row>
    <row r="9" spans="1:3" x14ac:dyDescent="0.25">
      <c r="B9" s="2">
        <f>SUM(B2:B8)</f>
        <v>698</v>
      </c>
      <c r="C9" s="4">
        <f>SUM(C2:C8)</f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5"/>
  <sheetViews>
    <sheetView topLeftCell="A2" workbookViewId="0">
      <selection activeCell="A2" sqref="A2:A6"/>
    </sheetView>
  </sheetViews>
  <sheetFormatPr baseColWidth="10" defaultRowHeight="15" x14ac:dyDescent="0.25"/>
  <cols>
    <col min="7" max="7" width="10" customWidth="1"/>
    <col min="8" max="8" width="12.28515625" customWidth="1"/>
    <col min="11" max="11" width="13.140625" customWidth="1"/>
  </cols>
  <sheetData>
    <row r="1" spans="1:11" x14ac:dyDescent="0.25">
      <c r="A1" t="s">
        <v>1</v>
      </c>
    </row>
    <row r="2" spans="1:11" x14ac:dyDescent="0.25">
      <c r="A2" s="2"/>
    </row>
    <row r="3" spans="1:11" x14ac:dyDescent="0.25">
      <c r="A3" s="2" t="s">
        <v>2</v>
      </c>
    </row>
    <row r="4" spans="1:11" x14ac:dyDescent="0.25">
      <c r="A4" s="3" t="s">
        <v>15</v>
      </c>
    </row>
    <row r="5" spans="1:11" x14ac:dyDescent="0.25">
      <c r="A5" s="3" t="s">
        <v>16</v>
      </c>
    </row>
    <row r="6" spans="1:11" x14ac:dyDescent="0.25">
      <c r="A6" s="2"/>
    </row>
    <row r="7" spans="1:11" x14ac:dyDescent="0.25">
      <c r="A7" t="s">
        <v>7</v>
      </c>
      <c r="H7" s="1" t="b">
        <v>1</v>
      </c>
      <c r="K7" t="str">
        <f>IF(H7=TRUE,"APROBADO","")</f>
        <v>APROBADO</v>
      </c>
    </row>
    <row r="8" spans="1:11" x14ac:dyDescent="0.25">
      <c r="A8" t="s">
        <v>9</v>
      </c>
    </row>
    <row r="9" spans="1:11" x14ac:dyDescent="0.25">
      <c r="A9" t="s">
        <v>10</v>
      </c>
    </row>
    <row r="11" spans="1:11" x14ac:dyDescent="0.25">
      <c r="A11" t="s">
        <v>8</v>
      </c>
    </row>
    <row r="12" spans="1:11" x14ac:dyDescent="0.25">
      <c r="A12" t="s">
        <v>54</v>
      </c>
    </row>
    <row r="13" spans="1:11" x14ac:dyDescent="0.25">
      <c r="A13" t="s">
        <v>11</v>
      </c>
    </row>
    <row r="14" spans="1:11" x14ac:dyDescent="0.25">
      <c r="A14" t="s">
        <v>12</v>
      </c>
    </row>
    <row r="16" spans="1:1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1" spans="1:1" x14ac:dyDescent="0.25">
      <c r="A21" t="s">
        <v>13</v>
      </c>
    </row>
    <row r="22" spans="1:1" x14ac:dyDescent="0.25">
      <c r="A22" t="s">
        <v>15</v>
      </c>
    </row>
    <row r="23" spans="1:1" x14ac:dyDescent="0.25">
      <c r="A23" t="s">
        <v>16</v>
      </c>
    </row>
    <row r="25" spans="1:1" x14ac:dyDescent="0.25">
      <c r="A25" t="s">
        <v>14</v>
      </c>
    </row>
    <row r="26" spans="1:1" x14ac:dyDescent="0.25">
      <c r="A26" t="s">
        <v>15</v>
      </c>
    </row>
    <row r="27" spans="1:1" x14ac:dyDescent="0.25">
      <c r="A27" t="s">
        <v>16</v>
      </c>
    </row>
    <row r="29" spans="1:1" x14ac:dyDescent="0.25">
      <c r="A29" t="s">
        <v>17</v>
      </c>
    </row>
    <row r="30" spans="1:1" x14ac:dyDescent="0.25">
      <c r="A30" t="s">
        <v>18</v>
      </c>
    </row>
    <row r="31" spans="1:1" x14ac:dyDescent="0.25">
      <c r="A31" t="s">
        <v>19</v>
      </c>
    </row>
    <row r="33" spans="1:1" x14ac:dyDescent="0.25">
      <c r="A33" t="s">
        <v>20</v>
      </c>
    </row>
    <row r="34" spans="1:1" x14ac:dyDescent="0.25">
      <c r="A34" t="s">
        <v>15</v>
      </c>
    </row>
    <row r="35" spans="1:1" x14ac:dyDescent="0.25">
      <c r="A35" t="s">
        <v>16</v>
      </c>
    </row>
    <row r="36" spans="1:1" x14ac:dyDescent="0.25">
      <c r="A36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25</v>
      </c>
    </row>
    <row r="41" spans="1:1" x14ac:dyDescent="0.25">
      <c r="A41" t="s">
        <v>24</v>
      </c>
    </row>
    <row r="44" spans="1:1" x14ac:dyDescent="0.25">
      <c r="A44" t="s">
        <v>27</v>
      </c>
    </row>
    <row r="45" spans="1:1" x14ac:dyDescent="0.25">
      <c r="A45" t="s">
        <v>65</v>
      </c>
    </row>
    <row r="46" spans="1:1" x14ac:dyDescent="0.25">
      <c r="A46" t="s">
        <v>66</v>
      </c>
    </row>
    <row r="47" spans="1:1" x14ac:dyDescent="0.25">
      <c r="A47" t="s">
        <v>67</v>
      </c>
    </row>
    <row r="48" spans="1:1" x14ac:dyDescent="0.25">
      <c r="A48" t="s">
        <v>68</v>
      </c>
    </row>
    <row r="50" spans="1:1" x14ac:dyDescent="0.25">
      <c r="A50" t="s">
        <v>28</v>
      </c>
    </row>
    <row r="51" spans="1:1" x14ac:dyDescent="0.25">
      <c r="A51" t="s">
        <v>69</v>
      </c>
    </row>
    <row r="52" spans="1:1" x14ac:dyDescent="0.25">
      <c r="A52" t="s">
        <v>74</v>
      </c>
    </row>
    <row r="53" spans="1:1" x14ac:dyDescent="0.25">
      <c r="A53" t="s">
        <v>75</v>
      </c>
    </row>
    <row r="54" spans="1:1" x14ac:dyDescent="0.25">
      <c r="A54" t="s">
        <v>80</v>
      </c>
    </row>
    <row r="55" spans="1:1" x14ac:dyDescent="0.25">
      <c r="A55" t="s">
        <v>76</v>
      </c>
    </row>
    <row r="56" spans="1:1" x14ac:dyDescent="0.25">
      <c r="A56" t="s">
        <v>70</v>
      </c>
    </row>
    <row r="57" spans="1:1" x14ac:dyDescent="0.25">
      <c r="A57" t="s">
        <v>71</v>
      </c>
    </row>
    <row r="58" spans="1:1" x14ac:dyDescent="0.25">
      <c r="A58" t="s">
        <v>72</v>
      </c>
    </row>
    <row r="59" spans="1:1" x14ac:dyDescent="0.25">
      <c r="A59" t="s">
        <v>73</v>
      </c>
    </row>
    <row r="60" spans="1:1" x14ac:dyDescent="0.25">
      <c r="A60" t="s">
        <v>77</v>
      </c>
    </row>
    <row r="61" spans="1:1" x14ac:dyDescent="0.25">
      <c r="A61" t="s">
        <v>78</v>
      </c>
    </row>
    <row r="62" spans="1:1" x14ac:dyDescent="0.25">
      <c r="A62" t="s">
        <v>79</v>
      </c>
    </row>
    <row r="63" spans="1:1" x14ac:dyDescent="0.25">
      <c r="A63" t="s">
        <v>81</v>
      </c>
    </row>
    <row r="64" spans="1:1" x14ac:dyDescent="0.25">
      <c r="A64" t="s">
        <v>82</v>
      </c>
    </row>
    <row r="65" spans="1:1" x14ac:dyDescent="0.25">
      <c r="A65" t="s">
        <v>83</v>
      </c>
    </row>
    <row r="66" spans="1:1" x14ac:dyDescent="0.25">
      <c r="A66" t="s">
        <v>84</v>
      </c>
    </row>
    <row r="68" spans="1:1" x14ac:dyDescent="0.25">
      <c r="A68" t="s">
        <v>63</v>
      </c>
    </row>
    <row r="69" spans="1:1" x14ac:dyDescent="0.25">
      <c r="A69" t="s">
        <v>59</v>
      </c>
    </row>
    <row r="70" spans="1:1" x14ac:dyDescent="0.25">
      <c r="A70" t="s">
        <v>60</v>
      </c>
    </row>
    <row r="71" spans="1:1" x14ac:dyDescent="0.25">
      <c r="A71" t="s">
        <v>61</v>
      </c>
    </row>
    <row r="72" spans="1:1" x14ac:dyDescent="0.25">
      <c r="A72" t="s">
        <v>62</v>
      </c>
    </row>
    <row r="73" spans="1:1" x14ac:dyDescent="0.25">
      <c r="A73" t="s">
        <v>64</v>
      </c>
    </row>
    <row r="75" spans="1:1" x14ac:dyDescent="0.25">
      <c r="A75" t="s">
        <v>29</v>
      </c>
    </row>
    <row r="76" spans="1:1" x14ac:dyDescent="0.25">
      <c r="A76" t="s">
        <v>32</v>
      </c>
    </row>
    <row r="77" spans="1:1" x14ac:dyDescent="0.25">
      <c r="A77" t="s">
        <v>49</v>
      </c>
    </row>
    <row r="78" spans="1:1" x14ac:dyDescent="0.25">
      <c r="A78" t="s">
        <v>50</v>
      </c>
    </row>
    <row r="79" spans="1:1" x14ac:dyDescent="0.25">
      <c r="A79" t="s">
        <v>51</v>
      </c>
    </row>
    <row r="80" spans="1:1" x14ac:dyDescent="0.25">
      <c r="A80" t="s">
        <v>52</v>
      </c>
    </row>
    <row r="82" spans="1:1" x14ac:dyDescent="0.25">
      <c r="A82" t="s">
        <v>30</v>
      </c>
    </row>
    <row r="83" spans="1:1" x14ac:dyDescent="0.25">
      <c r="A83" t="s">
        <v>32</v>
      </c>
    </row>
    <row r="84" spans="1:1" x14ac:dyDescent="0.25">
      <c r="A84" t="s">
        <v>47</v>
      </c>
    </row>
    <row r="85" spans="1:1" x14ac:dyDescent="0.25">
      <c r="A85" t="s">
        <v>48</v>
      </c>
    </row>
    <row r="87" spans="1:1" x14ac:dyDescent="0.25">
      <c r="A87" t="s">
        <v>31</v>
      </c>
    </row>
    <row r="88" spans="1:1" x14ac:dyDescent="0.25">
      <c r="A88" t="s">
        <v>32</v>
      </c>
    </row>
    <row r="89" spans="1:1" x14ac:dyDescent="0.25">
      <c r="A89" t="s">
        <v>45</v>
      </c>
    </row>
    <row r="90" spans="1:1" x14ac:dyDescent="0.25">
      <c r="A90" t="s">
        <v>46</v>
      </c>
    </row>
    <row r="92" spans="1:1" x14ac:dyDescent="0.25">
      <c r="A92" t="s">
        <v>33</v>
      </c>
    </row>
    <row r="93" spans="1:1" x14ac:dyDescent="0.25">
      <c r="A93" t="s">
        <v>32</v>
      </c>
    </row>
    <row r="94" spans="1:1" x14ac:dyDescent="0.25">
      <c r="A94" t="s">
        <v>43</v>
      </c>
    </row>
    <row r="95" spans="1:1" x14ac:dyDescent="0.25">
      <c r="A95" t="s">
        <v>44</v>
      </c>
    </row>
    <row r="97" spans="1:1" x14ac:dyDescent="0.25">
      <c r="A97" t="s">
        <v>34</v>
      </c>
    </row>
    <row r="98" spans="1:1" x14ac:dyDescent="0.25">
      <c r="A98" t="s">
        <v>36</v>
      </c>
    </row>
    <row r="99" spans="1:1" x14ac:dyDescent="0.25">
      <c r="A99" t="s">
        <v>35</v>
      </c>
    </row>
    <row r="100" spans="1:1" x14ac:dyDescent="0.25">
      <c r="A100" t="s">
        <v>37</v>
      </c>
    </row>
    <row r="101" spans="1:1" x14ac:dyDescent="0.25">
      <c r="A101" t="s">
        <v>38</v>
      </c>
    </row>
    <row r="102" spans="1:1" x14ac:dyDescent="0.25">
      <c r="A102" t="s">
        <v>39</v>
      </c>
    </row>
    <row r="103" spans="1:1" x14ac:dyDescent="0.25">
      <c r="A103" t="s">
        <v>40</v>
      </c>
    </row>
    <row r="104" spans="1:1" x14ac:dyDescent="0.25">
      <c r="A104" t="s">
        <v>41</v>
      </c>
    </row>
    <row r="105" spans="1:1" x14ac:dyDescent="0.25">
      <c r="A105" t="s">
        <v>42</v>
      </c>
    </row>
  </sheetData>
  <sheetProtection password="FF74" sheet="1" objects="1" scenarios="1" selectLockedCells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7</xdr:col>
                    <xdr:colOff>752475</xdr:colOff>
                    <xdr:row>6</xdr:row>
                    <xdr:rowOff>9525</xdr:rowOff>
                  </from>
                  <to>
                    <xdr:col>9</xdr:col>
                    <xdr:colOff>447675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6FDAA-7849-4D01-86E8-7D305580D392}">
  <dimension ref="A2:A6"/>
  <sheetViews>
    <sheetView workbookViewId="0">
      <selection activeCell="A2" sqref="A2:A6"/>
    </sheetView>
  </sheetViews>
  <sheetFormatPr baseColWidth="10" defaultRowHeight="15" x14ac:dyDescent="0.25"/>
  <cols>
    <col min="1" max="1" width="39.42578125" customWidth="1"/>
  </cols>
  <sheetData>
    <row r="2" spans="1:1" x14ac:dyDescent="0.25">
      <c r="A2" s="5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"/>
  <sheetViews>
    <sheetView topLeftCell="B1" workbookViewId="0">
      <selection activeCell="D22" sqref="D22"/>
    </sheetView>
  </sheetViews>
  <sheetFormatPr baseColWidth="10" defaultRowHeight="15" x14ac:dyDescent="0.25"/>
  <cols>
    <col min="1" max="1" width="30.28515625" bestFit="1" customWidth="1"/>
    <col min="2" max="2" width="27.7109375" bestFit="1" customWidth="1"/>
    <col min="3" max="3" width="27.7109375" customWidth="1"/>
    <col min="4" max="4" width="30.140625" bestFit="1" customWidth="1"/>
    <col min="5" max="5" width="34.28515625" bestFit="1" customWidth="1"/>
  </cols>
  <sheetData>
    <row r="1" spans="1:5" x14ac:dyDescent="0.25">
      <c r="A1" t="s">
        <v>278</v>
      </c>
      <c r="B1" t="s">
        <v>156</v>
      </c>
      <c r="D1" s="8" t="s">
        <v>249</v>
      </c>
      <c r="E1" s="11" t="s">
        <v>258</v>
      </c>
    </row>
    <row r="2" spans="1:5" x14ac:dyDescent="0.25">
      <c r="A2" t="s">
        <v>157</v>
      </c>
      <c r="B2" t="s">
        <v>158</v>
      </c>
      <c r="D2" s="7" t="s">
        <v>199</v>
      </c>
      <c r="E2" s="10" t="s">
        <v>259</v>
      </c>
    </row>
    <row r="3" spans="1:5" x14ac:dyDescent="0.25">
      <c r="A3" t="s">
        <v>153</v>
      </c>
      <c r="B3" t="s">
        <v>159</v>
      </c>
      <c r="D3" s="7" t="s">
        <v>200</v>
      </c>
      <c r="E3" s="7" t="s">
        <v>260</v>
      </c>
    </row>
    <row r="4" spans="1:5" x14ac:dyDescent="0.25">
      <c r="A4" t="s">
        <v>154</v>
      </c>
      <c r="B4" t="s">
        <v>160</v>
      </c>
      <c r="D4" s="7" t="s">
        <v>201</v>
      </c>
      <c r="E4" s="7" t="s">
        <v>261</v>
      </c>
    </row>
    <row r="5" spans="1:5" x14ac:dyDescent="0.25">
      <c r="A5" t="s">
        <v>155</v>
      </c>
      <c r="B5" t="s">
        <v>161</v>
      </c>
      <c r="D5" s="7" t="s">
        <v>202</v>
      </c>
      <c r="E5" s="7" t="s">
        <v>262</v>
      </c>
    </row>
    <row r="6" spans="1:5" x14ac:dyDescent="0.25">
      <c r="D6" s="7" t="s">
        <v>203</v>
      </c>
      <c r="E6" s="7"/>
    </row>
    <row r="7" spans="1:5" x14ac:dyDescent="0.25">
      <c r="D7" s="7" t="s">
        <v>204</v>
      </c>
      <c r="E7" s="7"/>
    </row>
    <row r="8" spans="1:5" x14ac:dyDescent="0.25">
      <c r="D8" s="7" t="s">
        <v>205</v>
      </c>
      <c r="E8" s="7"/>
    </row>
    <row r="9" spans="1:5" x14ac:dyDescent="0.25">
      <c r="D9" s="7" t="s">
        <v>206</v>
      </c>
      <c r="E9" s="7"/>
    </row>
    <row r="10" spans="1:5" x14ac:dyDescent="0.25">
      <c r="D10" s="7" t="s">
        <v>207</v>
      </c>
      <c r="E10" s="7"/>
    </row>
    <row r="11" spans="1:5" x14ac:dyDescent="0.25">
      <c r="D11" s="7" t="s">
        <v>208</v>
      </c>
      <c r="E11" s="7"/>
    </row>
    <row r="12" spans="1:5" x14ac:dyDescent="0.25">
      <c r="D12" s="7" t="s">
        <v>209</v>
      </c>
      <c r="E12" s="7"/>
    </row>
    <row r="13" spans="1:5" x14ac:dyDescent="0.25">
      <c r="D13" s="7" t="s">
        <v>210</v>
      </c>
      <c r="E13" s="7"/>
    </row>
    <row r="14" spans="1:5" x14ac:dyDescent="0.25">
      <c r="D14" s="7" t="s">
        <v>211</v>
      </c>
      <c r="E14" s="7"/>
    </row>
    <row r="15" spans="1:5" x14ac:dyDescent="0.25">
      <c r="D15" s="7" t="s">
        <v>212</v>
      </c>
      <c r="E15" s="7"/>
    </row>
    <row r="16" spans="1:5" x14ac:dyDescent="0.25">
      <c r="D16" s="7" t="s">
        <v>213</v>
      </c>
      <c r="E16" s="7"/>
    </row>
    <row r="17" spans="4:5" x14ac:dyDescent="0.25">
      <c r="D17" s="7" t="s">
        <v>214</v>
      </c>
      <c r="E17" s="7"/>
    </row>
    <row r="18" spans="4:5" x14ac:dyDescent="0.25">
      <c r="D18" s="7" t="s">
        <v>215</v>
      </c>
      <c r="E18" s="7"/>
    </row>
    <row r="19" spans="4:5" x14ac:dyDescent="0.25">
      <c r="D19" s="7" t="s">
        <v>216</v>
      </c>
      <c r="E19" s="7"/>
    </row>
    <row r="20" spans="4:5" x14ac:dyDescent="0.25">
      <c r="D20" s="7" t="s">
        <v>217</v>
      </c>
      <c r="E20" s="7"/>
    </row>
    <row r="21" spans="4:5" x14ac:dyDescent="0.25">
      <c r="D21" s="7" t="s">
        <v>218</v>
      </c>
      <c r="E21" s="7"/>
    </row>
    <row r="22" spans="4:5" x14ac:dyDescent="0.25">
      <c r="D22" s="9" t="s">
        <v>219</v>
      </c>
      <c r="E22" s="7"/>
    </row>
    <row r="23" spans="4:5" x14ac:dyDescent="0.25">
      <c r="D23" s="9" t="s">
        <v>450</v>
      </c>
      <c r="E23" s="9"/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4">
      <vt:variant>
        <vt:lpstr>Hojas de cálculo</vt:lpstr>
      </vt:variant>
      <vt:variant>
        <vt:i4>6</vt:i4>
      </vt:variant>
      <vt:variant>
        <vt:lpstr>Rangos con nombre</vt:lpstr>
      </vt:variant>
      <vt:variant>
        <vt:i4>22</vt:i4>
      </vt:variant>
    </vt:vector>
  </HeadingPairs>
  <TitlesOfParts>
    <vt:vector baseType="lpstr" size="28">
      <vt:lpstr>Resumen Ejecutivo</vt:lpstr>
      <vt:lpstr>Información Distrital</vt:lpstr>
      <vt:lpstr>Hoja2</vt:lpstr>
      <vt:lpstr>Hoja0</vt:lpstr>
      <vt:lpstr>Hoja 00</vt:lpstr>
      <vt:lpstr>Listas desplegables</vt:lpstr>
      <vt:lpstr>ADJUNTO</vt:lpstr>
      <vt:lpstr>AFECTACIONES</vt:lpstr>
      <vt:lpstr>ALCPLU</vt:lpstr>
      <vt:lpstr>ALCSAN</vt:lpstr>
      <vt:lpstr>'Información Distrital'!Área_de_impresión</vt:lpstr>
      <vt:lpstr>'Resumen Ejecutivo'!Área_de_impresión</vt:lpstr>
      <vt:lpstr>CARACTER</vt:lpstr>
      <vt:lpstr>FINALIDAD</vt:lpstr>
      <vt:lpstr>PCALLE</vt:lpstr>
      <vt:lpstr>PCALLE2</vt:lpstr>
      <vt:lpstr>PENDIENTE</vt:lpstr>
      <vt:lpstr>PLAN</vt:lpstr>
      <vt:lpstr>PRIMERO</vt:lpstr>
      <vt:lpstr>PRIORITARIOS</vt:lpstr>
      <vt:lpstr>Serv2</vt:lpstr>
      <vt:lpstr>SERVICIOS</vt:lpstr>
      <vt:lpstr>SERVICIOS2</vt:lpstr>
      <vt:lpstr>TEJIENDO</vt:lpstr>
      <vt:lpstr>tipo_pendiente</vt:lpstr>
      <vt:lpstr>TOPOGRAFIA</vt:lpstr>
      <vt:lpstr>TOPOGRAFÍA</vt:lpstr>
      <vt:lpstr>ZONAS</vt:lpstr>
    </vt:vector>
  </TitlesOfParts>
  <LinksUpToDate>false</LinksUpToDate>
  <SharedDoc>false</SharedDoc>
  <HyperlinksChanged>false</HyperlinksChanged>
  <AppVersion>16.0300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