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lgeovanny\Desktop\TRANSPARENCIA OGIRH 2020\"/>
    </mc:Choice>
  </mc:AlternateContent>
  <xr:revisionPtr revIDLastSave="0" documentId="8_{257064E9-B483-4EE2-A75B-2FC0D62EA2E0}" xr6:coauthVersionLast="47" xr6:coauthVersionMax="47" xr10:uidLastSave="{00000000-0000-0000-0000-000000000000}"/>
  <bookViews>
    <workbookView xWindow="-108" yWindow="-108" windowWidth="23256" windowHeight="12576"/>
  </bookViews>
  <sheets>
    <sheet name="DATOS GRALES Y CUANTITATIVOS " sheetId="6" r:id="rId1"/>
    <sheet name=" JUSTIF. SOBRES. E INSUFIC " sheetId="10" r:id="rId2"/>
    <sheet name="Hoja2" sheetId="2" state="hidden" r:id="rId3"/>
  </sheets>
  <definedNames>
    <definedName name="INSTITUCIÓN" localSheetId="0">'DATOS GRALES Y CUANTITATIVOS '!$AO$1:$AO$24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5" i="6" l="1"/>
  <c r="T34" i="6"/>
  <c r="T33" i="6"/>
  <c r="T32" i="6"/>
  <c r="T31" i="6"/>
  <c r="P36" i="6"/>
  <c r="O36" i="6"/>
  <c r="M36" i="6"/>
  <c r="L36" i="6"/>
  <c r="J36" i="6"/>
  <c r="I36" i="6"/>
  <c r="G36" i="6"/>
  <c r="F36" i="6"/>
  <c r="D36" i="6"/>
  <c r="C36" i="6"/>
  <c r="S35" i="6"/>
  <c r="Q35" i="6"/>
  <c r="N35" i="6"/>
  <c r="K35" i="6"/>
  <c r="H35" i="6"/>
  <c r="E35" i="6"/>
  <c r="S34" i="6"/>
  <c r="U34" i="6"/>
  <c r="Q34" i="6"/>
  <c r="N34" i="6"/>
  <c r="K34" i="6"/>
  <c r="H34" i="6"/>
  <c r="E34" i="6"/>
  <c r="S33" i="6"/>
  <c r="U33" i="6"/>
  <c r="Q33" i="6"/>
  <c r="N33" i="6"/>
  <c r="K33" i="6"/>
  <c r="H33" i="6"/>
  <c r="E33" i="6"/>
  <c r="S32" i="6"/>
  <c r="U32" i="6"/>
  <c r="Q32" i="6"/>
  <c r="N32" i="6"/>
  <c r="K32" i="6"/>
  <c r="H32" i="6"/>
  <c r="E32" i="6"/>
  <c r="S31" i="6"/>
  <c r="Q31" i="6"/>
  <c r="N31" i="6"/>
  <c r="N36" i="6"/>
  <c r="K31" i="6"/>
  <c r="H31" i="6"/>
  <c r="E31" i="6"/>
  <c r="E36" i="6"/>
  <c r="N50" i="6"/>
  <c r="N47" i="6"/>
  <c r="K47" i="6"/>
  <c r="K48" i="6"/>
  <c r="K49" i="6"/>
  <c r="K50" i="6"/>
  <c r="K51" i="6"/>
  <c r="S18" i="6"/>
  <c r="D52" i="6"/>
  <c r="M52" i="6"/>
  <c r="L52" i="6"/>
  <c r="J52" i="6"/>
  <c r="I52" i="6"/>
  <c r="G52" i="6"/>
  <c r="F52" i="6"/>
  <c r="C23" i="6"/>
  <c r="D23" i="6"/>
  <c r="P23" i="6"/>
  <c r="O23" i="6"/>
  <c r="M23" i="6"/>
  <c r="L23" i="6"/>
  <c r="J23" i="6"/>
  <c r="I23" i="6"/>
  <c r="G23" i="6"/>
  <c r="F23" i="6"/>
  <c r="C52" i="6"/>
  <c r="T19" i="6"/>
  <c r="T20" i="6"/>
  <c r="T21" i="6"/>
  <c r="U21" i="6"/>
  <c r="T22" i="6"/>
  <c r="S19" i="6"/>
  <c r="U19" i="6"/>
  <c r="S20" i="6"/>
  <c r="U20" i="6"/>
  <c r="S21" i="6"/>
  <c r="S22" i="6"/>
  <c r="T18" i="6"/>
  <c r="Q22" i="6"/>
  <c r="N22" i="6"/>
  <c r="K22" i="6"/>
  <c r="H22" i="6"/>
  <c r="N48" i="6"/>
  <c r="N49" i="6"/>
  <c r="N51" i="6"/>
  <c r="H51" i="6"/>
  <c r="E51" i="6"/>
  <c r="E18" i="6"/>
  <c r="E19" i="6"/>
  <c r="E20" i="6"/>
  <c r="E21" i="6"/>
  <c r="E22" i="6"/>
  <c r="H47" i="6"/>
  <c r="E47" i="6"/>
  <c r="H50" i="6"/>
  <c r="E50" i="6"/>
  <c r="H49" i="6"/>
  <c r="E49" i="6"/>
  <c r="H48" i="6"/>
  <c r="E48" i="6"/>
  <c r="Q19" i="6"/>
  <c r="Q20" i="6"/>
  <c r="Q21" i="6"/>
  <c r="Q18" i="6"/>
  <c r="N19" i="6"/>
  <c r="N20" i="6"/>
  <c r="N21" i="6"/>
  <c r="N18" i="6"/>
  <c r="K19" i="6"/>
  <c r="K23" i="6"/>
  <c r="K20" i="6"/>
  <c r="K21" i="6"/>
  <c r="K18" i="6"/>
  <c r="H19" i="6"/>
  <c r="H20" i="6"/>
  <c r="H21" i="6"/>
  <c r="H18" i="6"/>
  <c r="E52" i="6"/>
  <c r="K36" i="6"/>
  <c r="Q36" i="6"/>
  <c r="Q23" i="6"/>
  <c r="N23" i="6"/>
  <c r="U22" i="6"/>
  <c r="E23" i="6"/>
  <c r="U18" i="6"/>
  <c r="K52" i="6"/>
  <c r="H52" i="6"/>
  <c r="U35" i="6"/>
  <c r="H36" i="6"/>
  <c r="T36" i="6"/>
  <c r="T23" i="6"/>
  <c r="U31" i="6"/>
  <c r="U36" i="6"/>
  <c r="S36" i="6"/>
  <c r="S23" i="6"/>
  <c r="H23" i="6"/>
  <c r="U23" i="6"/>
  <c r="N52" i="6"/>
</calcChain>
</file>

<file path=xl/sharedStrings.xml><?xml version="1.0" encoding="utf-8"?>
<sst xmlns="http://schemas.openxmlformats.org/spreadsheetml/2006/main" count="258" uniqueCount="144">
  <si>
    <t>Excelente
Absoluto</t>
  </si>
  <si>
    <t>Bueno
Absoluto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</si>
  <si>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</si>
  <si>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</si>
  <si>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</si>
  <si>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</si>
  <si>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</si>
  <si>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</si>
  <si>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</si>
  <si>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</si>
  <si>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</si>
  <si>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</si>
  <si>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</si>
  <si>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</si>
  <si>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</si>
  <si>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</si>
  <si>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</si>
  <si>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</si>
  <si>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</si>
  <si>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</si>
  <si>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</si>
  <si>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</si>
  <si>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</si>
  <si>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</si>
  <si>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</si>
  <si>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</si>
  <si>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</si>
  <si>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</si>
  <si>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</si>
  <si>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</si>
  <si>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</si>
  <si>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</si>
  <si>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</si>
  <si>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</si>
  <si>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</si>
  <si>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</si>
  <si>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</si>
  <si>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</si>
  <si>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</si>
  <si>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</si>
  <si>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</si>
  <si>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</si>
  <si>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</si>
  <si>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</si>
  <si>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</si>
  <si>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</si>
  <si>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</si>
  <si>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</si>
  <si>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TOTAL</t>
  </si>
  <si>
    <t>Sobresaliente
Absoluto</t>
  </si>
  <si>
    <t>Muy bueno
Absoluto</t>
  </si>
  <si>
    <t>Insuficiente 
Absoluto</t>
  </si>
  <si>
    <t>Familia de puesto</t>
  </si>
  <si>
    <t>Investigación, análisis y asesoramiento de políticas</t>
  </si>
  <si>
    <t>Prestación de servicios públicos</t>
  </si>
  <si>
    <t>Gerencia y Administración</t>
  </si>
  <si>
    <t>REPORTE DE RESULTADOS DEL PROCESO DE EVALUACION DEL DESEMPEÑO 2021</t>
  </si>
  <si>
    <t xml:space="preserve">TOTAL  </t>
  </si>
  <si>
    <t>MUJER</t>
  </si>
  <si>
    <t>HOMBRE</t>
  </si>
  <si>
    <t xml:space="preserve">Coloque al menos 5 justificaciones más recurentes para esta calificación </t>
  </si>
  <si>
    <t>Alta Dirección Pública</t>
  </si>
  <si>
    <t xml:space="preserve">Familia de puestos </t>
  </si>
  <si>
    <t>A)</t>
  </si>
  <si>
    <t>B)</t>
  </si>
  <si>
    <t>C)</t>
  </si>
  <si>
    <t>D)</t>
  </si>
  <si>
    <t>Ministerio de Economía, Industria y Comercio (MEIC)</t>
  </si>
  <si>
    <t>Agencia de Protección de Datos de los Habitantes (PRODHAB)</t>
  </si>
  <si>
    <t>Consejo Nacional de Personas con Discapacidad (CONAPDIS)</t>
  </si>
  <si>
    <t xml:space="preserve">Ministerio de Cultura y Juventud (MCJ) </t>
  </si>
  <si>
    <t>Ministerio de Gobernación y Policía (MGP)</t>
  </si>
  <si>
    <t xml:space="preserve">PONDERACIÓN DEL COMPONENTE DE PLANIFICACIÓN </t>
  </si>
  <si>
    <t>CANTIDAD DE PERSONAS FUNCIONARIAS QUE OBTUVIERON  EL 80%</t>
  </si>
  <si>
    <t>PONDERACIÓN DE COMPETENCIAS  TRANSVERSALES</t>
  </si>
  <si>
    <t>CANTIDAD DE PERSONAS FUNCIONARIAS QUE OBTUVIERON  MENOS DEL 5%</t>
  </si>
  <si>
    <t>PONDERACIÓN DEL COMPONENTE DE EVALUACIÓN A LAS JEFATURAS
(Alta Dirección Pública)</t>
  </si>
  <si>
    <t>CANTIDAD DE PERSONAS FUNCIONARIAS UBICADAS EN ALTA DIRECCION PUBLICA  QUE OBTUVIERON  EL 5%</t>
  </si>
  <si>
    <t>CANTIDAD DE PERSONAS FUNCIONARIAS UBICADAS EN ALTA DIRECCION PUBLICA  QUE OBTUVIERON  EL MENOS DEL 5%</t>
  </si>
  <si>
    <t>E)</t>
  </si>
  <si>
    <t>Familia de puesto
 Gerencia y Administración</t>
  </si>
  <si>
    <t>Familia de puesto
 Prestación de servicios públicos</t>
  </si>
  <si>
    <t>Familia de puesto
 Investigación, análisis y asesoramiento de políticas</t>
  </si>
  <si>
    <t>Familia de puesto
 Alta Dirección Pública</t>
  </si>
  <si>
    <t xml:space="preserve">Categoría No profesionales </t>
  </si>
  <si>
    <t>Se debe indicar un número en cada espacio no debe quedar ninguno en blanco.</t>
  </si>
  <si>
    <t xml:space="preserve">TOTAL GENERAL </t>
  </si>
  <si>
    <t>Nombre institución:</t>
  </si>
  <si>
    <t>Instituto Nacional de Aprendizaje (INA)</t>
  </si>
  <si>
    <t>Ministerio de Relaciones Exteriores y Culto (MREC)</t>
  </si>
  <si>
    <t>Registro Nacional de la Propiedad (RNP)</t>
  </si>
  <si>
    <t>Tribunal Administrativo de Transporte (TAT)</t>
  </si>
  <si>
    <t>Tribunal de Servicio Civil (TSC)</t>
  </si>
  <si>
    <t>Tribunal Registral Administrativo (TRA)</t>
  </si>
  <si>
    <t>Total de funcionarios evaluados:</t>
  </si>
  <si>
    <t>Periodo evaluado 1/1/2021 al 31/12/2021</t>
  </si>
  <si>
    <r>
      <t>CANTIDAD DE PERSONAS FUNCIONARIAS QUE OBTUVIERON  MENOS DEL 
10 % (</t>
    </r>
    <r>
      <rPr>
        <b/>
        <sz val="10"/>
        <color indexed="9"/>
        <rFont val="Calibri"/>
        <family val="2"/>
      </rPr>
      <t>JEFATURAS) Y     15% (COLABORADORES)</t>
    </r>
  </si>
  <si>
    <t>CANTIDAD DE PERSONAS FUNCIONARIAS QUE OBTUVIERON  EL             10%  (Jefaturas) Y          15% (Colaboradores)</t>
  </si>
  <si>
    <t>CANTIDAD DE PERSONAS FUNCIONARIAS QUE OBTUVIERON  UN 5%</t>
  </si>
  <si>
    <t xml:space="preserve">
 No profesionales </t>
  </si>
  <si>
    <t>Sobresaliente</t>
  </si>
  <si>
    <t>Insuficiente</t>
  </si>
  <si>
    <t xml:space="preserve">JUSTIFICACIONES EVALUACIONES CUALITATIVAS DE SOBRESALIENTES E INSUFICIENTES </t>
  </si>
  <si>
    <t xml:space="preserve">CANTIDAD DE PERSONAS FUNCIONARIAS QUE OBTUVIERON  MENOS DEL 
80 % </t>
  </si>
  <si>
    <r>
      <t xml:space="preserve">Si la celda cambia a color </t>
    </r>
    <r>
      <rPr>
        <b/>
        <sz val="14"/>
        <rFont val="Calibri"/>
        <family val="2"/>
      </rPr>
      <t>Rojo tienen que verificar los datos incluidos en la Tabla N°1, si es color verde la comparación es correcta.</t>
    </r>
  </si>
  <si>
    <t>Estos datos son los relacionados con los componentes de la evaluación de la gestión del desempeño según el porcentaje obtenido</t>
  </si>
  <si>
    <t>PONDERACIÓN DEL COMPONENTE AUTOEVALUACIÓN</t>
  </si>
  <si>
    <t>Gerencial</t>
  </si>
  <si>
    <t>Profesional</t>
  </si>
  <si>
    <t>Técnico</t>
  </si>
  <si>
    <t>Calificado</t>
  </si>
  <si>
    <t>Operativo</t>
  </si>
  <si>
    <t>Estrato</t>
  </si>
  <si>
    <t>Este dato debe coincidir con el resultado de la Tabla N°1 (U23)</t>
  </si>
  <si>
    <t>Este dato debe coincidir con el resultado de la Tabla N°1 (U35)</t>
  </si>
  <si>
    <t xml:space="preserve"> Estos datos corresponden a los totales generales de la cantidad de personas funcionarias evaluadas, por género (hombre y/o mujer por familia de puestos y distribuidos según la calificación cualitativa obtenida (sobresaliente, excelente, muy bueno, bueno e insuficiente)</t>
  </si>
  <si>
    <t>Estos datos corresponden a los totales generales de la cantidad de personas funcionarias evaluadas, por género (hombre y/o mujer por estrato y distribuidos según la calificación cualitativa obtenida (sobresaliente, excelente, muy bueno, bueno e insuficiente)</t>
  </si>
  <si>
    <t xml:space="preserve">Si la celda cambia a color Rojo tienen que verificar los datos incluidos en la Tabla N°1, si es color verde la comparación es correcta.
</t>
  </si>
  <si>
    <t>Si la celda cambia a color Rojo tienen que verificar los datos incluidos en la Tabla N°2, si es color verde la comparación es correcta.</t>
  </si>
  <si>
    <t>Comparativo
 U23 y U36</t>
  </si>
  <si>
    <t>Comparativo
 E36 y E23</t>
  </si>
  <si>
    <t>Comparativo
 H36 y H23</t>
  </si>
  <si>
    <t>Comparativo
 K36 y K23</t>
  </si>
  <si>
    <t>Comparativo
 N36 y N23</t>
  </si>
  <si>
    <t>Comparativo
 Q36 y Q23</t>
  </si>
  <si>
    <t>Comparativo
 E52 y U23</t>
  </si>
  <si>
    <t>Comparativo
 H52 y U23</t>
  </si>
  <si>
    <t>Comparativo
 K52 y U23</t>
  </si>
  <si>
    <t>No aplica</t>
  </si>
  <si>
    <t>Compromiso con los objetivos de la Unidad de Trabajo</t>
  </si>
  <si>
    <t>Iniciativa y colaboración con la jefatura y equipo de trabajo</t>
  </si>
  <si>
    <t>Atención de los usuarios internos y externos de manera óptima</t>
  </si>
  <si>
    <t>Gran mística y compromiso demostrado en su quehacer diario</t>
  </si>
  <si>
    <t>Importante papel en las buenas relaciones del grupo de trabajo</t>
  </si>
  <si>
    <t>Gran sentido y espíritu de colaboración</t>
  </si>
  <si>
    <t>Gran contribución para el alcance de los objetivos del área de trabajo</t>
  </si>
  <si>
    <t>Su aporte trasciende incluso las labores que se le encomiendan</t>
  </si>
  <si>
    <t>Su labor es sumamente profesional contribuyendo a la construcción de alternativas se soluciones creativas e innovadoras</t>
  </si>
  <si>
    <t>Gran disposición para asumir nuevos retos y trabajo en equipo</t>
  </si>
  <si>
    <t>Servidora sumamente comprometida con su trabajo</t>
  </si>
  <si>
    <t xml:space="preserve">Gran disposición para aprender </t>
  </si>
  <si>
    <t xml:space="preserve">Excelente servicio a los usuarios internos </t>
  </si>
  <si>
    <t>Gran sentido de pertenencia con la Institución</t>
  </si>
  <si>
    <t>Su nivel de responsabilidad para con las funciones asignadas es muy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</si>
</sst>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lbertus MT Lt"/>
    </font>
    <font>
      <sz val="14"/>
      <name val="Albertus MT Lt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lbertus MT Lt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lbertus MT Lt"/>
    </font>
    <font>
      <b/>
      <sz val="12"/>
      <color theme="1"/>
      <name val="Calibri"/>
      <family val="2"/>
      <scheme val="minor"/>
    </font>
    <font>
      <b/>
      <sz val="9"/>
      <color theme="0"/>
      <name val="Albertus MT Lt"/>
    </font>
    <font>
      <b/>
      <sz val="12"/>
      <color theme="1"/>
      <name val="Albertus MT Lt"/>
    </font>
    <font>
      <sz val="9"/>
      <color theme="1"/>
      <name val="Calibri"/>
      <family val="2"/>
      <scheme val="minor"/>
    </font>
    <font>
      <b/>
      <sz val="10"/>
      <color theme="2"/>
      <name val="Albertus MT Lt"/>
    </font>
    <font>
      <sz val="12"/>
      <color theme="1"/>
      <name val="Arial"/>
      <family val="2"/>
    </font>
    <font>
      <sz val="11"/>
      <color theme="3" tint="-0.499984740745262"/>
      <name val="Albertus MT Lt"/>
    </font>
    <font>
      <b/>
      <sz val="16"/>
      <color theme="3" tint="-0.499984740745262"/>
      <name val="Arial"/>
      <family val="2"/>
    </font>
    <font>
      <b/>
      <sz val="16"/>
      <color theme="3" tint="-0.499984740745262"/>
      <name val="Calibri"/>
      <family val="2"/>
      <scheme val="minor"/>
    </font>
    <font>
      <sz val="16"/>
      <color rgb="FFFF0000"/>
      <name val="Arial"/>
      <family val="2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4"/>
      <color theme="3" tint="-0.499984740745262"/>
      <name val="Albertus MT Lt"/>
    </font>
    <font>
      <b/>
      <sz val="14"/>
      <color theme="3" tint="-0.499984740745262"/>
      <name val="Candara"/>
      <family val="2"/>
    </font>
    <font>
      <b/>
      <sz val="10"/>
      <color theme="0"/>
      <name val="Calibri"/>
      <family val="2"/>
      <scheme val="minor"/>
    </font>
    <font>
      <b/>
      <sz val="14"/>
      <color theme="2"/>
      <name val="Arial"/>
      <family val="2"/>
    </font>
    <font>
      <b/>
      <u/>
      <sz val="22"/>
      <color theme="8" tint="-0.499984740745262"/>
      <name val="Bahnschrift"/>
      <family val="2"/>
    </font>
    <font>
      <b/>
      <sz val="14"/>
      <color theme="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Albertus MT Lt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2"/>
      <color rgb="FF242424"/>
      <name val="Arial"/>
      <family val="2"/>
    </font>
    <font>
      <sz val="14"/>
      <color theme="3" tint="-0.499984740745262"/>
      <name val="Arial"/>
      <family val="2"/>
    </font>
    <font>
      <b/>
      <u/>
      <sz val="26"/>
      <color theme="8" tint="-0.499984740745262"/>
      <name val="Bahnschrift"/>
      <family val="2"/>
    </font>
    <font>
      <b/>
      <sz val="16"/>
      <color theme="3" tint="-0.499984740745262"/>
      <name val="Candara"/>
      <family val="2"/>
    </font>
    <font>
      <b/>
      <sz val="14"/>
      <color theme="3" tint="-0.499984740745262"/>
      <name val="Arial"/>
      <family val="2"/>
    </font>
    <font>
      <b/>
      <sz val="14"/>
      <color theme="3"/>
      <name val="Calibri"/>
      <family val="2"/>
      <scheme val="minor"/>
    </font>
    <font>
      <b/>
      <sz val="12"/>
      <color rgb="FF002060"/>
      <name val="Albertus MT Lt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 style="thick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ck">
        <color theme="2" tint="-0.499984740745262"/>
      </top>
      <bottom/>
      <diagonal/>
    </border>
    <border>
      <left/>
      <right style="thin">
        <color theme="2" tint="-0.499984740745262"/>
      </right>
      <top style="thick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 tint="-0.499984740745262"/>
      </left>
      <right/>
      <top/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2" borderId="0" xfId="0" applyFill="1"/>
    <xf numFmtId="0" fontId="10" fillId="0" borderId="1" xfId="0" applyFont="1" applyBorder="1"/>
    <xf numFmtId="0" fontId="0" fillId="2" borderId="0" xfId="0" applyFill="1" applyProtection="1"/>
    <xf numFmtId="0" fontId="11" fillId="2" borderId="0" xfId="0" applyFont="1" applyFill="1" applyProtection="1"/>
    <xf numFmtId="0" fontId="0" fillId="0" borderId="0" xfId="0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right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14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top" wrapText="1"/>
    </xf>
    <xf numFmtId="0" fontId="13" fillId="4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/>
    <xf numFmtId="0" fontId="17" fillId="2" borderId="0" xfId="0" applyFont="1" applyFill="1"/>
    <xf numFmtId="0" fontId="18" fillId="2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left"/>
    </xf>
    <xf numFmtId="0" fontId="20" fillId="2" borderId="0" xfId="0" applyFont="1" applyFill="1" applyAlignment="1" applyProtection="1">
      <alignment horizontal="left"/>
    </xf>
    <xf numFmtId="0" fontId="21" fillId="2" borderId="0" xfId="0" applyFont="1" applyFill="1" applyAlignment="1" applyProtection="1">
      <alignment vertical="center"/>
    </xf>
    <xf numFmtId="0" fontId="22" fillId="2" borderId="0" xfId="0" applyFont="1" applyFill="1" applyProtection="1"/>
    <xf numFmtId="14" fontId="22" fillId="2" borderId="0" xfId="0" applyNumberFormat="1" applyFont="1" applyFill="1" applyProtection="1"/>
    <xf numFmtId="0" fontId="23" fillId="2" borderId="0" xfId="0" applyFont="1" applyFill="1" applyProtection="1"/>
    <xf numFmtId="0" fontId="24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/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5" fillId="2" borderId="0" xfId="0" applyFont="1" applyFill="1" applyAlignment="1" applyProtection="1">
      <alignment vertical="center" wrapText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6" borderId="6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Alignment="1" applyProtection="1">
      <alignment vertical="center" wrapText="1"/>
    </xf>
    <xf numFmtId="9" fontId="2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8" fillId="4" borderId="0" xfId="0" applyFont="1" applyFill="1" applyBorder="1" applyAlignment="1" applyProtection="1">
      <alignment vertical="center"/>
    </xf>
    <xf numFmtId="0" fontId="29" fillId="2" borderId="0" xfId="0" applyFont="1" applyFill="1" applyAlignment="1" applyProtection="1">
      <alignment vertical="center" wrapText="1"/>
    </xf>
    <xf numFmtId="0" fontId="0" fillId="0" borderId="0" xfId="0" applyAlignment="1"/>
    <xf numFmtId="0" fontId="30" fillId="2" borderId="0" xfId="0" applyFont="1" applyFill="1" applyAlignment="1" applyProtection="1"/>
    <xf numFmtId="0" fontId="9" fillId="0" borderId="0" xfId="0" applyFont="1" applyBorder="1" applyAlignment="1">
      <alignment horizontal="center" vertical="top" wrapText="1"/>
    </xf>
    <xf numFmtId="0" fontId="0" fillId="0" borderId="2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0" fontId="12" fillId="2" borderId="0" xfId="0" applyFont="1" applyFill="1" applyAlignment="1">
      <alignment horizontal="right"/>
    </xf>
    <xf numFmtId="0" fontId="28" fillId="2" borderId="7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</xf>
    <xf numFmtId="0" fontId="28" fillId="4" borderId="7" xfId="0" applyFont="1" applyFill="1" applyBorder="1" applyAlignment="1" applyProtection="1"/>
    <xf numFmtId="0" fontId="28" fillId="3" borderId="7" xfId="0" applyFont="1" applyFill="1" applyBorder="1" applyAlignment="1" applyProtection="1">
      <alignment horizontal="center" vertical="center" wrapText="1"/>
    </xf>
    <xf numFmtId="0" fontId="28" fillId="3" borderId="0" xfId="0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locked="0"/>
    </xf>
    <xf numFmtId="0" fontId="32" fillId="3" borderId="9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3" fontId="32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33" fillId="3" borderId="9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0" applyNumberFormat="1" applyFont="1" applyFill="1" applyBorder="1" applyAlignment="1" applyProtection="1">
      <alignment horizontal="center" vertical="center" wrapText="1"/>
      <protection hidden="1"/>
    </xf>
    <xf numFmtId="1" fontId="6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/>
    <xf numFmtId="1" fontId="6" fillId="7" borderId="8" xfId="0" applyNumberFormat="1" applyFont="1" applyFill="1" applyBorder="1" applyAlignment="1" applyProtection="1">
      <alignment horizontal="center" vertical="center" wrapText="1"/>
      <protection hidden="1"/>
    </xf>
    <xf numFmtId="1" fontId="6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34" fillId="3" borderId="12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Protection="1"/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32" fillId="3" borderId="14" xfId="0" applyFont="1" applyFill="1" applyBorder="1" applyAlignment="1" applyProtection="1">
      <alignment horizontal="center" vertical="center" wrapText="1"/>
      <protection hidden="1"/>
    </xf>
    <xf numFmtId="1" fontId="32" fillId="3" borderId="14" xfId="0" applyNumberFormat="1" applyFont="1" applyFill="1" applyBorder="1" applyAlignment="1" applyProtection="1">
      <alignment horizontal="center" vertical="center" wrapText="1"/>
      <protection hidden="1"/>
    </xf>
    <xf numFmtId="1" fontId="7" fillId="4" borderId="14" xfId="0" applyNumberFormat="1" applyFont="1" applyFill="1" applyBorder="1" applyAlignment="1" applyProtection="1">
      <alignment horizontal="center" vertical="center" wrapText="1"/>
      <protection hidden="1"/>
    </xf>
    <xf numFmtId="1" fontId="32" fillId="3" borderId="15" xfId="0" applyNumberFormat="1" applyFont="1" applyFill="1" applyBorder="1" applyAlignment="1" applyProtection="1">
      <alignment horizontal="center" vertical="center" wrapText="1"/>
      <protection hidden="1"/>
    </xf>
    <xf numFmtId="3" fontId="32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4" borderId="19" xfId="0" applyFont="1" applyFill="1" applyBorder="1" applyAlignment="1" applyProtection="1">
      <alignment horizontal="center" vertical="center" wrapText="1"/>
      <protection hidden="1"/>
    </xf>
    <xf numFmtId="0" fontId="6" fillId="8" borderId="19" xfId="0" applyFont="1" applyFill="1" applyBorder="1" applyAlignment="1" applyProtection="1">
      <alignment horizontal="center" vertical="center"/>
      <protection hidden="1"/>
    </xf>
    <xf numFmtId="3" fontId="3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top" wrapText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34" fillId="3" borderId="21" xfId="0" applyFont="1" applyFill="1" applyBorder="1" applyAlignment="1" applyProtection="1">
      <alignment horizontal="center" vertical="center" wrapText="1"/>
      <protection hidden="1"/>
    </xf>
    <xf numFmtId="3" fontId="33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33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2" xfId="0" applyFont="1" applyFill="1" applyBorder="1" applyAlignment="1" applyProtection="1">
      <alignment horizontal="justify" vertical="top" wrapText="1"/>
    </xf>
    <xf numFmtId="0" fontId="14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Protection="1"/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wrapText="1"/>
    </xf>
    <xf numFmtId="0" fontId="36" fillId="8" borderId="0" xfId="0" applyFont="1" applyFill="1" applyAlignment="1" applyProtection="1">
      <alignment horizontal="center"/>
      <protection locked="0"/>
    </xf>
    <xf numFmtId="0" fontId="35" fillId="0" borderId="5" xfId="0" applyFont="1" applyBorder="1" applyAlignment="1" applyProtection="1">
      <alignment horizontal="center" vertical="center"/>
    </xf>
    <xf numFmtId="0" fontId="35" fillId="0" borderId="23" xfId="0" applyFont="1" applyBorder="1" applyAlignment="1" applyProtection="1">
      <alignment horizontal="center" vertical="center"/>
    </xf>
    <xf numFmtId="0" fontId="17" fillId="2" borderId="0" xfId="0" applyFont="1" applyFill="1" applyBorder="1"/>
    <xf numFmtId="0" fontId="34" fillId="3" borderId="24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justify" vertical="center"/>
      <protection locked="0"/>
    </xf>
    <xf numFmtId="0" fontId="44" fillId="10" borderId="0" xfId="0" applyFont="1" applyFill="1" applyBorder="1" applyAlignment="1" applyProtection="1">
      <alignment horizontal="center" vertical="top" wrapText="1"/>
    </xf>
    <xf numFmtId="0" fontId="44" fillId="10" borderId="21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>
      <alignment horizontal="justify" vertical="top" wrapText="1"/>
    </xf>
    <xf numFmtId="0" fontId="0" fillId="2" borderId="0" xfId="0" applyFill="1" applyAlignment="1" applyProtection="1">
      <alignment horizontal="center"/>
    </xf>
    <xf numFmtId="0" fontId="35" fillId="9" borderId="22" xfId="0" applyFont="1" applyFill="1" applyBorder="1" applyAlignment="1" applyProtection="1">
      <alignment horizontal="center" wrapText="1"/>
    </xf>
    <xf numFmtId="0" fontId="35" fillId="9" borderId="29" xfId="0" applyFont="1" applyFill="1" applyBorder="1" applyAlignment="1" applyProtection="1">
      <alignment horizontal="center" wrapText="1"/>
    </xf>
    <xf numFmtId="0" fontId="43" fillId="8" borderId="38" xfId="0" applyFont="1" applyFill="1" applyBorder="1" applyAlignment="1" applyProtection="1">
      <alignment horizontal="center" vertical="center" wrapText="1"/>
      <protection hidden="1"/>
    </xf>
    <xf numFmtId="0" fontId="43" fillId="8" borderId="25" xfId="0" applyFont="1" applyFill="1" applyBorder="1" applyAlignment="1" applyProtection="1">
      <alignment horizontal="center" vertical="center" wrapText="1"/>
      <protection hidden="1"/>
    </xf>
    <xf numFmtId="0" fontId="43" fillId="8" borderId="39" xfId="0" applyFont="1" applyFill="1" applyBorder="1" applyAlignment="1" applyProtection="1">
      <alignment horizontal="center" vertical="center" wrapText="1"/>
      <protection hidden="1"/>
    </xf>
    <xf numFmtId="0" fontId="43" fillId="8" borderId="5" xfId="0" applyFont="1" applyFill="1" applyBorder="1" applyAlignment="1" applyProtection="1">
      <alignment horizontal="center" vertical="center" wrapText="1"/>
      <protection hidden="1"/>
    </xf>
    <xf numFmtId="0" fontId="43" fillId="8" borderId="2" xfId="0" applyFont="1" applyFill="1" applyBorder="1" applyAlignment="1" applyProtection="1">
      <alignment horizontal="center" vertical="center" wrapText="1"/>
      <protection hidden="1"/>
    </xf>
    <xf numFmtId="0" fontId="43" fillId="8" borderId="19" xfId="0" applyFont="1" applyFill="1" applyBorder="1" applyAlignment="1" applyProtection="1">
      <alignment horizontal="center" vertical="center" wrapText="1"/>
      <protection hidden="1"/>
    </xf>
    <xf numFmtId="0" fontId="33" fillId="3" borderId="25" xfId="0" applyFont="1" applyFill="1" applyBorder="1" applyAlignment="1" applyProtection="1">
      <alignment horizontal="center" vertical="center" wrapText="1"/>
      <protection hidden="1"/>
    </xf>
    <xf numFmtId="0" fontId="33" fillId="3" borderId="2" xfId="0" applyFont="1" applyFill="1" applyBorder="1" applyAlignment="1" applyProtection="1">
      <alignment horizontal="center" vertical="center" wrapText="1"/>
      <protection hidden="1"/>
    </xf>
    <xf numFmtId="0" fontId="33" fillId="3" borderId="8" xfId="0" applyFont="1" applyFill="1" applyBorder="1" applyAlignment="1" applyProtection="1">
      <alignment horizontal="center" vertical="center" wrapText="1"/>
      <protection hidden="1"/>
    </xf>
    <xf numFmtId="0" fontId="33" fillId="3" borderId="12" xfId="0" applyFont="1" applyFill="1" applyBorder="1" applyAlignment="1" applyProtection="1">
      <alignment horizontal="center" vertical="center" wrapText="1"/>
      <protection hidden="1"/>
    </xf>
    <xf numFmtId="0" fontId="33" fillId="3" borderId="26" xfId="0" applyFont="1" applyFill="1" applyBorder="1" applyAlignment="1" applyProtection="1">
      <alignment horizontal="center" vertical="center" wrapText="1"/>
      <protection hidden="1"/>
    </xf>
    <xf numFmtId="0" fontId="33" fillId="3" borderId="28" xfId="0" applyFont="1" applyFill="1" applyBorder="1" applyAlignment="1" applyProtection="1">
      <alignment horizontal="center" vertical="center" wrapText="1"/>
      <protection hidden="1"/>
    </xf>
    <xf numFmtId="0" fontId="33" fillId="3" borderId="22" xfId="0" applyFont="1" applyFill="1" applyBorder="1" applyAlignment="1" applyProtection="1">
      <alignment horizontal="center" vertical="center" wrapText="1"/>
      <protection hidden="1"/>
    </xf>
    <xf numFmtId="0" fontId="33" fillId="3" borderId="29" xfId="0" applyFont="1" applyFill="1" applyBorder="1" applyAlignment="1" applyProtection="1">
      <alignment horizontal="center" vertical="center" wrapText="1"/>
      <protection hidden="1"/>
    </xf>
    <xf numFmtId="0" fontId="33" fillId="3" borderId="30" xfId="0" applyFont="1" applyFill="1" applyBorder="1" applyAlignment="1" applyProtection="1">
      <alignment horizontal="center" vertical="center" wrapText="1"/>
      <protection hidden="1"/>
    </xf>
    <xf numFmtId="0" fontId="33" fillId="3" borderId="31" xfId="0" applyFont="1" applyFill="1" applyBorder="1" applyAlignment="1" applyProtection="1">
      <alignment horizontal="center" vertical="center" wrapText="1"/>
      <protection hidden="1"/>
    </xf>
    <xf numFmtId="0" fontId="33" fillId="3" borderId="3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wrapText="1"/>
    </xf>
    <xf numFmtId="0" fontId="42" fillId="5" borderId="33" xfId="0" applyFont="1" applyFill="1" applyBorder="1" applyAlignment="1" applyProtection="1">
      <alignment horizontal="center" vertical="center" wrapText="1"/>
      <protection hidden="1"/>
    </xf>
    <xf numFmtId="0" fontId="42" fillId="5" borderId="34" xfId="0" applyFont="1" applyFill="1" applyBorder="1" applyAlignment="1" applyProtection="1">
      <alignment horizontal="center" vertical="center" wrapText="1"/>
      <protection hidden="1"/>
    </xf>
    <xf numFmtId="0" fontId="42" fillId="5" borderId="24" xfId="0" applyFont="1" applyFill="1" applyBorder="1" applyAlignment="1" applyProtection="1">
      <alignment horizontal="center" vertical="center" wrapText="1"/>
      <protection hidden="1"/>
    </xf>
    <xf numFmtId="0" fontId="42" fillId="5" borderId="0" xfId="0" applyFont="1" applyFill="1" applyBorder="1" applyAlignment="1" applyProtection="1">
      <alignment horizontal="center" vertical="center" wrapText="1"/>
      <protection hidden="1"/>
    </xf>
    <xf numFmtId="0" fontId="42" fillId="5" borderId="30" xfId="0" applyFont="1" applyFill="1" applyBorder="1" applyAlignment="1" applyProtection="1">
      <alignment horizontal="center" vertical="center" wrapText="1"/>
      <protection hidden="1"/>
    </xf>
    <xf numFmtId="0" fontId="42" fillId="5" borderId="31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center" wrapText="1"/>
      <protection hidden="1"/>
    </xf>
    <xf numFmtId="0" fontId="13" fillId="4" borderId="12" xfId="0" applyFont="1" applyFill="1" applyBorder="1" applyAlignment="1" applyProtection="1">
      <alignment horizontal="center" vertical="center" wrapText="1"/>
      <protection hidden="1"/>
    </xf>
    <xf numFmtId="0" fontId="13" fillId="4" borderId="26" xfId="0" applyFont="1" applyFill="1" applyBorder="1" applyAlignment="1" applyProtection="1">
      <alignment horizontal="center" vertical="center" wrapText="1"/>
      <protection hidden="1"/>
    </xf>
    <xf numFmtId="0" fontId="42" fillId="5" borderId="35" xfId="0" applyFont="1" applyFill="1" applyBorder="1" applyAlignment="1" applyProtection="1">
      <alignment horizontal="center" vertical="center" wrapText="1"/>
      <protection hidden="1"/>
    </xf>
    <xf numFmtId="0" fontId="42" fillId="5" borderId="36" xfId="0" applyFont="1" applyFill="1" applyBorder="1" applyAlignment="1" applyProtection="1">
      <alignment horizontal="center" vertical="center" wrapText="1"/>
      <protection hidden="1"/>
    </xf>
    <xf numFmtId="0" fontId="42" fillId="5" borderId="3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center" wrapText="1"/>
    </xf>
    <xf numFmtId="0" fontId="35" fillId="9" borderId="0" xfId="0" applyFont="1" applyFill="1" applyBorder="1" applyAlignment="1" applyProtection="1">
      <alignment horizontal="center" wrapText="1"/>
    </xf>
    <xf numFmtId="0" fontId="42" fillId="5" borderId="27" xfId="0" applyFont="1" applyFill="1" applyBorder="1" applyAlignment="1" applyProtection="1">
      <alignment horizontal="center" vertical="center" wrapText="1"/>
      <protection hidden="1"/>
    </xf>
    <xf numFmtId="0" fontId="42" fillId="5" borderId="2" xfId="0" applyFont="1" applyFill="1" applyBorder="1" applyAlignment="1" applyProtection="1">
      <alignment horizontal="center" vertical="center" wrapText="1"/>
      <protection hidden="1"/>
    </xf>
    <xf numFmtId="0" fontId="38" fillId="8" borderId="0" xfId="0" applyFont="1" applyFill="1" applyAlignment="1" applyProtection="1">
      <alignment horizontal="left"/>
      <protection locked="0"/>
    </xf>
    <xf numFmtId="0" fontId="39" fillId="2" borderId="0" xfId="0" applyFont="1" applyFill="1" applyAlignment="1" applyProtection="1">
      <alignment horizontal="center" wrapText="1"/>
    </xf>
    <xf numFmtId="14" fontId="40" fillId="2" borderId="0" xfId="0" applyNumberFormat="1" applyFont="1" applyFill="1" applyAlignment="1" applyProtection="1">
      <alignment horizontal="center" vertical="top"/>
    </xf>
    <xf numFmtId="0" fontId="41" fillId="2" borderId="0" xfId="0" applyFont="1" applyFill="1" applyBorder="1" applyAlignment="1" applyProtection="1">
      <alignment horizontal="left" vertical="center"/>
    </xf>
    <xf numFmtId="0" fontId="25" fillId="2" borderId="0" xfId="0" applyFont="1" applyFill="1" applyAlignment="1" applyProtection="1">
      <alignment vertical="center" wrapText="1"/>
    </xf>
    <xf numFmtId="0" fontId="28" fillId="4" borderId="7" xfId="0" applyFont="1" applyFill="1" applyBorder="1" applyAlignment="1" applyProtection="1">
      <alignment horizontal="left"/>
    </xf>
    <xf numFmtId="0" fontId="28" fillId="4" borderId="0" xfId="0" applyFont="1" applyFill="1" applyBorder="1" applyAlignment="1" applyProtection="1">
      <alignment horizontal="left"/>
    </xf>
    <xf numFmtId="0" fontId="28" fillId="6" borderId="7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4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theme/theme1.xml" Type="http://schemas.openxmlformats.org/officeDocument/2006/relationships/theme"/>
<Relationship Id="rId5" Target="styles.xml" Type="http://schemas.openxmlformats.org/officeDocument/2006/relationships/styles"/>
<Relationship Id="rId6" Target="sharedStrings.xml" Type="http://schemas.openxmlformats.org/officeDocument/2006/relationships/sharedStrings"/>
<Relationship Id="rId7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jpeg" Type="http://schemas.openxmlformats.org/officeDocument/2006/relationships/image"/>
<Relationship Id="rId2" Target="../media/image2.png" Type="http://schemas.openxmlformats.org/officeDocument/2006/relationships/image"/>
<Relationship Id="rId3" Target="../media/image3.png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jpeg" Type="http://schemas.openxmlformats.org/officeDocument/2006/relationships/image"/>
<Relationship Id="rId2" Target="../media/image2.png" Type="http://schemas.openxmlformats.org/officeDocument/2006/relationships/image"/>
<Relationship Id="rId3" Target="../media/image3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17</xdr:col>
      <xdr:colOff>106680</xdr:colOff>
      <xdr:row>5</xdr:row>
      <xdr:rowOff>1005840</xdr:rowOff>
    </xdr:to>
    <xdr:pic>
      <xdr:nvPicPr>
        <xdr:cNvPr id="10275" name="Imagen 9" descr="Set banners EPS 10 vector illustration Used opacity mask and transparency layers of background - 20445014">
          <a:extLst>
            <a:ext uri="{FF2B5EF4-FFF2-40B4-BE49-F238E27FC236}">
              <a16:creationId xmlns:a16="http://schemas.microsoft.com/office/drawing/2014/main" id="{FEEA4C31-53C5-E41E-B701-E5054F46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4" t="69643" r="4402" b="19444"/>
        <a:stretch>
          <a:fillRect/>
        </a:stretch>
      </xdr:blipFill>
      <xdr:spPr bwMode="auto">
        <a:xfrm>
          <a:off x="30480" y="38100"/>
          <a:ext cx="2509266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73531</xdr:colOff>
      <xdr:row>38</xdr:row>
      <xdr:rowOff>112819</xdr:rowOff>
    </xdr:from>
    <xdr:ext cx="20529174" cy="67670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AC02C6B-F842-B66D-CB3B-502068A6C458}"/>
            </a:ext>
          </a:extLst>
        </xdr:cNvPr>
        <xdr:cNvSpPr/>
      </xdr:nvSpPr>
      <xdr:spPr>
        <a:xfrm>
          <a:off x="164867" y="10023829"/>
          <a:ext cx="20529174" cy="661147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marL="0" indent="0" algn="ctr"/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 3: DATOS RELACIONADOS CON LOS COMPONENTES DE LA EVALUACIÓN</a:t>
          </a:r>
        </a:p>
      </xdr:txBody>
    </xdr:sp>
    <xdr:clientData/>
  </xdr:oneCellAnchor>
  <xdr:oneCellAnchor>
    <xdr:from>
      <xdr:col>0</xdr:col>
      <xdr:colOff>55245</xdr:colOff>
      <xdr:row>1</xdr:row>
      <xdr:rowOff>2567</xdr:rowOff>
    </xdr:from>
    <xdr:ext cx="23240999" cy="89801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5484F878-AA71-C5BD-33A9-9983735F6901}"/>
            </a:ext>
          </a:extLst>
        </xdr:cNvPr>
        <xdr:cNvSpPr/>
      </xdr:nvSpPr>
      <xdr:spPr>
        <a:xfrm>
          <a:off x="47625" y="193067"/>
          <a:ext cx="23240999" cy="8904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>
            <a:lnSpc>
              <a:spcPts val="28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Dirección General de Servicio Civil</a:t>
          </a:r>
        </a:p>
        <a:p>
          <a:pPr algn="ctr">
            <a:lnSpc>
              <a:spcPts val="27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Area de Gestión de Recursos Humanos</a:t>
          </a:r>
          <a:endParaRPr lang="es-ES" sz="4000" b="1" cap="none" spc="0">
            <a:ln>
              <a:solidFill>
                <a:schemeClr val="bg2">
                  <a:lumMod val="10000"/>
                </a:schemeClr>
              </a:solidFill>
            </a:ln>
            <a:solidFill>
              <a:schemeClr val="tx2">
                <a:lumMod val="50000"/>
              </a:schemeClr>
            </a:solidFill>
            <a:effectLst/>
            <a:latin typeface="Candara" panose="020E0502030303020204" pitchFamily="34" charset="0"/>
          </a:endParaRPr>
        </a:p>
      </xdr:txBody>
    </xdr:sp>
    <xdr:clientData/>
  </xdr:oneCellAnchor>
  <xdr:twoCellAnchor editAs="oneCell">
    <xdr:from>
      <xdr:col>0</xdr:col>
      <xdr:colOff>251460</xdr:colOff>
      <xdr:row>0</xdr:row>
      <xdr:rowOff>0</xdr:rowOff>
    </xdr:from>
    <xdr:to>
      <xdr:col>1</xdr:col>
      <xdr:colOff>2270760</xdr:colOff>
      <xdr:row>4</xdr:row>
      <xdr:rowOff>297180</xdr:rowOff>
    </xdr:to>
    <xdr:pic>
      <xdr:nvPicPr>
        <xdr:cNvPr id="10278" name="image1.png">
          <a:extLst>
            <a:ext uri="{FF2B5EF4-FFF2-40B4-BE49-F238E27FC236}">
              <a16:creationId xmlns:a16="http://schemas.microsoft.com/office/drawing/2014/main" id="{7B01A898-5D2C-9D9F-334A-AB3792E6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227076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655320</xdr:colOff>
      <xdr:row>0</xdr:row>
      <xdr:rowOff>76200</xdr:rowOff>
    </xdr:from>
    <xdr:to>
      <xdr:col>16</xdr:col>
      <xdr:colOff>982980</xdr:colOff>
      <xdr:row>4</xdr:row>
      <xdr:rowOff>297180</xdr:rowOff>
    </xdr:to>
    <xdr:pic>
      <xdr:nvPicPr>
        <xdr:cNvPr id="10279" name="0 Imagen" descr="Imagen&#10;Logo de Servicio Civil&#10;Costa Rica.">
          <a:extLst>
            <a:ext uri="{FF2B5EF4-FFF2-40B4-BE49-F238E27FC236}">
              <a16:creationId xmlns:a16="http://schemas.microsoft.com/office/drawing/2014/main" id="{FA311B99-911B-ABCE-CF3D-3ED7C7B9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7660" y="76200"/>
          <a:ext cx="162306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4284</xdr:colOff>
      <xdr:row>10</xdr:row>
      <xdr:rowOff>119061</xdr:rowOff>
    </xdr:from>
    <xdr:ext cx="24268296" cy="595313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E73B0FD3-EB30-D7A3-5566-691C79D41D37}"/>
            </a:ext>
          </a:extLst>
        </xdr:cNvPr>
        <xdr:cNvSpPr/>
      </xdr:nvSpPr>
      <xdr:spPr>
        <a:xfrm>
          <a:off x="103240" y="4163924"/>
          <a:ext cx="24231177" cy="595313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N°1: DATOS</a:t>
          </a:r>
          <a:r>
            <a:rPr lang="es-ES" sz="40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</a:rPr>
            <a:t> </a:t>
          </a:r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</a:rPr>
            <a:t>CUALITATIVOS Y CUANTITATIVOS DE LAS PERSONAS FUNCIONARIAS EVALUADAS SEGUN FAMILIA DE PUESTO</a:t>
          </a:r>
          <a:endParaRPr lang="es-ES" sz="4000" b="1" cap="none" spc="0">
            <a:ln>
              <a:solidFill>
                <a:srgbClr val="B08600"/>
              </a:solidFill>
            </a:ln>
            <a:solidFill>
              <a:schemeClr val="accent3"/>
            </a:solidFill>
            <a:effectLst/>
          </a:endParaRPr>
        </a:p>
      </xdr:txBody>
    </xdr:sp>
    <xdr:clientData/>
  </xdr:oneCellAnchor>
  <xdr:oneCellAnchor>
    <xdr:from>
      <xdr:col>1</xdr:col>
      <xdr:colOff>2062723</xdr:colOff>
      <xdr:row>25</xdr:row>
      <xdr:rowOff>78288</xdr:rowOff>
    </xdr:from>
    <xdr:ext cx="20499561" cy="661147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4A93FFBC-CC4A-F7BE-8030-C2491CB2CB7E}"/>
            </a:ext>
          </a:extLst>
        </xdr:cNvPr>
        <xdr:cNvSpPr/>
      </xdr:nvSpPr>
      <xdr:spPr>
        <a:xfrm>
          <a:off x="2100719" y="9655480"/>
          <a:ext cx="20529174" cy="661147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marL="0" indent="0" algn="ctr"/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 2: DATOS CUALITATIVOS Y CUANTITATIVOS DE LAS PERSONAS FUNCIONARIAS EVALUADAS SEGUN SEGUN ESTRATO Y GENERO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5</xdr:col>
      <xdr:colOff>236220</xdr:colOff>
      <xdr:row>5</xdr:row>
      <xdr:rowOff>373380</xdr:rowOff>
    </xdr:to>
    <xdr:pic>
      <xdr:nvPicPr>
        <xdr:cNvPr id="5636" name="Imagen 2" descr="Set banners EPS 10 vector illustration Used opacity mask and transparency layers of background - 20445014">
          <a:extLst>
            <a:ext uri="{FF2B5EF4-FFF2-40B4-BE49-F238E27FC236}">
              <a16:creationId xmlns:a16="http://schemas.microsoft.com/office/drawing/2014/main" id="{DD97A15F-F7C3-81F8-BEDF-5B44A4CA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4" t="69643" r="4402" b="19444"/>
        <a:stretch>
          <a:fillRect/>
        </a:stretch>
      </xdr:blipFill>
      <xdr:spPr bwMode="auto">
        <a:xfrm>
          <a:off x="30480" y="38100"/>
          <a:ext cx="1549146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19051</xdr:colOff>
      <xdr:row>1</xdr:row>
      <xdr:rowOff>38762</xdr:rowOff>
    </xdr:from>
    <xdr:ext cx="14882282" cy="87504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C83195B1-6C28-F8B7-D1ED-0F5CBBB34925}"/>
            </a:ext>
          </a:extLst>
        </xdr:cNvPr>
        <xdr:cNvSpPr/>
      </xdr:nvSpPr>
      <xdr:spPr>
        <a:xfrm>
          <a:off x="19051" y="221642"/>
          <a:ext cx="14882282" cy="8904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>
            <a:lnSpc>
              <a:spcPts val="28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Dirección General de Servicio Civil</a:t>
          </a:r>
        </a:p>
        <a:p>
          <a:pPr algn="ctr">
            <a:lnSpc>
              <a:spcPts val="27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Area de Gestión de Recursos Humanos</a:t>
          </a:r>
          <a:endParaRPr lang="es-ES" sz="4000" b="1" cap="none" spc="0">
            <a:ln>
              <a:solidFill>
                <a:schemeClr val="bg2">
                  <a:lumMod val="10000"/>
                </a:schemeClr>
              </a:solidFill>
            </a:ln>
            <a:solidFill>
              <a:schemeClr val="tx2">
                <a:lumMod val="50000"/>
              </a:schemeClr>
            </a:solidFill>
            <a:effectLst/>
            <a:latin typeface="Candara" panose="020E0502030303020204" pitchFamily="34" charset="0"/>
          </a:endParaRPr>
        </a:p>
      </xdr:txBody>
    </xdr:sp>
    <xdr:clientData/>
  </xdr:oneCellAnchor>
  <xdr:twoCellAnchor editAs="oneCell">
    <xdr:from>
      <xdr:col>0</xdr:col>
      <xdr:colOff>129540</xdr:colOff>
      <xdr:row>0</xdr:row>
      <xdr:rowOff>22860</xdr:rowOff>
    </xdr:from>
    <xdr:to>
      <xdr:col>1</xdr:col>
      <xdr:colOff>2042160</xdr:colOff>
      <xdr:row>4</xdr:row>
      <xdr:rowOff>304800</xdr:rowOff>
    </xdr:to>
    <xdr:pic>
      <xdr:nvPicPr>
        <xdr:cNvPr id="5638" name="image1.png">
          <a:extLst>
            <a:ext uri="{FF2B5EF4-FFF2-40B4-BE49-F238E27FC236}">
              <a16:creationId xmlns:a16="http://schemas.microsoft.com/office/drawing/2014/main" id="{82F0562F-8D35-8F85-40EC-8BCB36E8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22860"/>
          <a:ext cx="2255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5669280</xdr:colOff>
      <xdr:row>0</xdr:row>
      <xdr:rowOff>0</xdr:rowOff>
    </xdr:from>
    <xdr:to>
      <xdr:col>4</xdr:col>
      <xdr:colOff>7299960</xdr:colOff>
      <xdr:row>5</xdr:row>
      <xdr:rowOff>30480</xdr:rowOff>
    </xdr:to>
    <xdr:pic>
      <xdr:nvPicPr>
        <xdr:cNvPr id="5639" name="0 Imagen" descr="Imagen&#10;Logo de Servicio Civil&#10;Costa Rica.">
          <a:extLst>
            <a:ext uri="{FF2B5EF4-FFF2-40B4-BE49-F238E27FC236}">
              <a16:creationId xmlns:a16="http://schemas.microsoft.com/office/drawing/2014/main" id="{FAF2AFDD-AD40-A890-CB3F-BF019597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9300" y="0"/>
          <a:ext cx="163068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7</xdr:row>
      <xdr:rowOff>54429</xdr:rowOff>
    </xdr:from>
    <xdr:ext cx="15046325" cy="394607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A3A27860-6EC3-C588-DB68-BED7E574B57B}"/>
            </a:ext>
          </a:extLst>
        </xdr:cNvPr>
        <xdr:cNvSpPr/>
      </xdr:nvSpPr>
      <xdr:spPr>
        <a:xfrm>
          <a:off x="0" y="2276929"/>
          <a:ext cx="15038917" cy="394607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8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N°4</a:t>
          </a:r>
        </a:p>
        <a:p>
          <a:pPr algn="ctr"/>
          <a:r>
            <a:rPr lang="es-ES" sz="18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 Justificaciones de las evaluaciones cualitativas sobresalientes e insuficientes </a:t>
          </a:r>
        </a:p>
        <a:p>
          <a:pPr algn="ctr"/>
          <a:r>
            <a:rPr lang="es-ES" sz="18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según familia de puestos y no profesionales</a:t>
          </a:r>
        </a:p>
        <a:p>
          <a:pPr algn="ctr"/>
          <a:endParaRPr lang="es-ES" sz="4000" b="1" cap="none" spc="0">
            <a:ln>
              <a:solidFill>
                <a:srgbClr val="B08600"/>
              </a:solidFill>
            </a:ln>
            <a:solidFill>
              <a:schemeClr val="accent3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AO336"/>
  <sheetViews>
    <sheetView showGridLines="0" tabSelected="1" zoomScale="73" zoomScaleNormal="73" workbookViewId="0">
      <selection activeCell="C22" sqref="C22"/>
    </sheetView>
  </sheetViews>
  <sheetFormatPr baseColWidth="10" defaultColWidth="11.44140625" defaultRowHeight="14.4"/>
  <cols>
    <col min="1" max="1" width="1.33203125" style="5" customWidth="1"/>
    <col min="2" max="2" width="43.44140625" style="5" customWidth="1"/>
    <col min="3" max="5" width="20.6640625" style="5" customWidth="1"/>
    <col min="6" max="6" width="24.109375" style="5" customWidth="1"/>
    <col min="7" max="7" width="27" style="5" customWidth="1"/>
    <col min="8" max="8" width="20.6640625" style="5" customWidth="1"/>
    <col min="9" max="9" width="23.44140625" style="5" customWidth="1"/>
    <col min="10" max="10" width="22.33203125" style="5" customWidth="1"/>
    <col min="11" max="11" width="20.6640625" style="5" customWidth="1"/>
    <col min="12" max="13" width="21.88671875" style="5" customWidth="1"/>
    <col min="14" max="14" width="20.6640625" style="5" customWidth="1"/>
    <col min="15" max="15" width="19.109375" style="5" customWidth="1"/>
    <col min="16" max="16" width="18.88671875" style="5" customWidth="1"/>
    <col min="17" max="17" width="17.33203125" style="5" customWidth="1"/>
    <col min="18" max="18" width="8.44140625" style="7" customWidth="1"/>
    <col min="19" max="21" width="15.44140625" style="3" customWidth="1"/>
    <col min="22" max="22" width="47.44140625" style="3" customWidth="1"/>
    <col min="23" max="23" width="33" style="3" customWidth="1"/>
    <col min="24" max="24" width="17.6640625" style="6" customWidth="1"/>
    <col min="25" max="25" width="15.6640625" style="6" customWidth="1"/>
    <col min="26" max="26" width="18.44140625" style="6" customWidth="1"/>
    <col min="27" max="27" width="16.109375" style="6" hidden="1" customWidth="1"/>
    <col min="28" max="28" width="11.44140625" style="6" hidden="1" customWidth="1"/>
    <col min="29" max="29" width="20" style="6" hidden="1" customWidth="1"/>
    <col min="30" max="30" width="11.44140625" style="6" hidden="1" customWidth="1"/>
    <col min="31" max="31" width="14.88671875" style="3" hidden="1" customWidth="1"/>
    <col min="32" max="32" width="11.44140625" style="3" hidden="1" customWidth="1"/>
    <col min="33" max="35" width="0" style="3" hidden="1" customWidth="1"/>
    <col min="36" max="36" width="11.44140625" style="3"/>
    <col min="37" max="16384" width="11.44140625" style="5"/>
  </cols>
  <sheetData>
    <row r="1" spans="1:41" s="3" customFormat="1" ht="15" customHeight="1">
      <c r="C1" s="4"/>
      <c r="D1" s="4"/>
      <c r="E1" s="4"/>
      <c r="F1" s="4"/>
      <c r="G1" s="4"/>
      <c r="H1" s="4"/>
      <c r="I1" s="4"/>
      <c r="J1" s="4"/>
      <c r="K1" s="4"/>
      <c r="R1" s="7"/>
    </row>
    <row r="2" spans="1:41" s="3" customFormat="1" ht="18" customHeight="1">
      <c r="R2" s="7"/>
    </row>
    <row r="3" spans="1:41" s="3" customFormat="1" ht="18.75" customHeight="1">
      <c r="G3" s="20"/>
      <c r="H3" s="20"/>
      <c r="I3" s="20"/>
      <c r="J3" s="20"/>
      <c r="K3" s="20"/>
      <c r="R3" s="7"/>
    </row>
    <row r="4" spans="1:41" s="3" customFormat="1" ht="16.5" customHeight="1">
      <c r="C4" s="22"/>
      <c r="G4" s="20"/>
      <c r="H4" s="20"/>
      <c r="I4" s="20"/>
      <c r="J4" s="20"/>
      <c r="K4" s="20"/>
      <c r="R4" s="7"/>
    </row>
    <row r="5" spans="1:41" s="3" customFormat="1" ht="27" customHeight="1">
      <c r="R5" s="7"/>
    </row>
    <row r="6" spans="1:41" s="3" customFormat="1" ht="111" customHeight="1">
      <c r="B6" s="142" t="s">
        <v>56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7"/>
    </row>
    <row r="7" spans="1:41" s="3" customFormat="1" ht="42" customHeight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7"/>
    </row>
    <row r="8" spans="1:41" ht="29.25" customHeight="1">
      <c r="A8" s="3"/>
      <c r="B8" s="21" t="s">
        <v>87</v>
      </c>
      <c r="C8" s="141" t="s">
        <v>40</v>
      </c>
      <c r="D8" s="141"/>
      <c r="E8" s="141"/>
      <c r="F8" s="141"/>
      <c r="G8" s="141"/>
      <c r="H8" s="141"/>
      <c r="I8" s="141"/>
      <c r="J8" s="27"/>
      <c r="L8" s="28"/>
      <c r="M8" s="21" t="s">
        <v>94</v>
      </c>
      <c r="P8" s="95">
        <v>114</v>
      </c>
      <c r="Q8" s="3"/>
      <c r="X8" s="3"/>
      <c r="Y8" s="3"/>
      <c r="Z8" s="3"/>
      <c r="AA8" s="3"/>
      <c r="AB8" s="3"/>
      <c r="AC8" s="3"/>
      <c r="AD8" s="3"/>
      <c r="AO8" s="3"/>
    </row>
    <row r="9" spans="1:41" ht="21">
      <c r="A9" s="3"/>
      <c r="C9" s="145"/>
      <c r="D9" s="145"/>
      <c r="E9" s="145"/>
      <c r="F9" s="145"/>
      <c r="G9" s="23"/>
      <c r="H9" s="23"/>
      <c r="I9" s="23"/>
      <c r="J9" s="24"/>
      <c r="K9" s="24"/>
      <c r="L9" s="25"/>
      <c r="M9" s="21" t="s">
        <v>95</v>
      </c>
      <c r="N9" s="26"/>
      <c r="O9" s="3"/>
      <c r="P9" s="3"/>
      <c r="Q9" s="3"/>
      <c r="X9" s="3"/>
      <c r="Y9" s="3"/>
      <c r="Z9" s="3"/>
      <c r="AA9" s="3"/>
      <c r="AB9" s="3"/>
      <c r="AC9" s="3"/>
      <c r="AD9" s="3"/>
      <c r="AO9" s="3"/>
    </row>
    <row r="10" spans="1:41" ht="21">
      <c r="A10" s="3"/>
      <c r="C10" s="30"/>
      <c r="D10" s="30"/>
      <c r="E10" s="30"/>
      <c r="F10" s="30"/>
      <c r="G10" s="23"/>
      <c r="H10" s="23"/>
      <c r="I10" s="23"/>
      <c r="J10" s="24"/>
      <c r="K10" s="24"/>
      <c r="L10" s="25"/>
      <c r="M10" s="21"/>
      <c r="N10" s="26"/>
      <c r="O10" s="3"/>
      <c r="P10" s="3"/>
      <c r="Q10" s="3"/>
      <c r="X10" s="3"/>
      <c r="Y10" s="3"/>
      <c r="Z10" s="3"/>
      <c r="AA10" s="3"/>
      <c r="AB10" s="3"/>
      <c r="AC10" s="3"/>
      <c r="AD10" s="3"/>
      <c r="AO10" s="3"/>
    </row>
    <row r="11" spans="1:41" ht="21">
      <c r="A11" s="3"/>
      <c r="C11" s="30"/>
      <c r="D11" s="30"/>
      <c r="E11" s="30"/>
      <c r="F11" s="30"/>
      <c r="G11" s="23"/>
      <c r="H11" s="23"/>
      <c r="I11" s="23"/>
      <c r="J11" s="24"/>
      <c r="K11" s="24"/>
      <c r="L11" s="25"/>
      <c r="M11" s="21"/>
      <c r="N11" s="26"/>
      <c r="O11" s="3"/>
      <c r="P11" s="3"/>
      <c r="Q11" s="3"/>
      <c r="X11" s="3"/>
      <c r="Y11" s="3"/>
      <c r="Z11" s="3"/>
      <c r="AA11" s="3"/>
      <c r="AB11" s="3"/>
      <c r="AC11" s="3"/>
      <c r="AD11" s="3"/>
      <c r="AO11" s="3"/>
    </row>
    <row r="12" spans="1:41" ht="39" customHeight="1">
      <c r="A12" s="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X12" s="3"/>
      <c r="Y12" s="3"/>
      <c r="Z12" s="3"/>
      <c r="AA12" s="3"/>
      <c r="AB12" s="3"/>
      <c r="AC12" s="3"/>
      <c r="AD12" s="3"/>
      <c r="AO12" s="3"/>
    </row>
    <row r="13" spans="1:41" s="64" customFormat="1" ht="25.5" customHeight="1">
      <c r="A13" s="18"/>
      <c r="B13" s="137" t="s">
        <v>115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63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8"/>
      <c r="AG13" s="18"/>
      <c r="AH13" s="18"/>
      <c r="AI13" s="18"/>
      <c r="AJ13" s="18"/>
      <c r="AO13" s="18"/>
    </row>
    <row r="14" spans="1:41" ht="10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Z14" s="3"/>
      <c r="AA14" s="3"/>
      <c r="AB14" s="3"/>
      <c r="AC14" s="3"/>
      <c r="AD14" s="3"/>
      <c r="AO14" s="3"/>
    </row>
    <row r="15" spans="1:41" ht="15" customHeight="1" thickTop="1">
      <c r="A15" s="3"/>
      <c r="B15" s="115" t="s">
        <v>52</v>
      </c>
      <c r="C15" s="118" t="s">
        <v>49</v>
      </c>
      <c r="D15" s="119"/>
      <c r="E15" s="120"/>
      <c r="F15" s="113" t="s">
        <v>0</v>
      </c>
      <c r="G15" s="113"/>
      <c r="H15" s="113"/>
      <c r="I15" s="113" t="s">
        <v>50</v>
      </c>
      <c r="J15" s="113"/>
      <c r="K15" s="113"/>
      <c r="L15" s="113" t="s">
        <v>1</v>
      </c>
      <c r="M15" s="113"/>
      <c r="N15" s="113"/>
      <c r="O15" s="113" t="s">
        <v>51</v>
      </c>
      <c r="P15" s="113"/>
      <c r="Q15" s="113"/>
      <c r="R15" s="77"/>
      <c r="S15" s="107" t="s">
        <v>86</v>
      </c>
      <c r="T15" s="108"/>
      <c r="U15" s="109"/>
      <c r="AA15" s="19" t="s">
        <v>68</v>
      </c>
      <c r="AO15" s="3"/>
    </row>
    <row r="16" spans="1:41" ht="15" customHeight="1">
      <c r="A16" s="3"/>
      <c r="B16" s="116"/>
      <c r="C16" s="121"/>
      <c r="D16" s="122"/>
      <c r="E16" s="12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77"/>
      <c r="S16" s="110"/>
      <c r="T16" s="111"/>
      <c r="U16" s="112"/>
      <c r="AA16" s="19" t="s">
        <v>3</v>
      </c>
      <c r="AO16" s="3"/>
    </row>
    <row r="17" spans="1:41" ht="26.25" customHeight="1">
      <c r="A17" s="3"/>
      <c r="B17" s="117"/>
      <c r="C17" s="10" t="s">
        <v>58</v>
      </c>
      <c r="D17" s="10" t="s">
        <v>59</v>
      </c>
      <c r="E17" s="11" t="s">
        <v>48</v>
      </c>
      <c r="F17" s="10" t="s">
        <v>58</v>
      </c>
      <c r="G17" s="10" t="s">
        <v>59</v>
      </c>
      <c r="H17" s="11" t="s">
        <v>48</v>
      </c>
      <c r="I17" s="10" t="s">
        <v>58</v>
      </c>
      <c r="J17" s="10" t="s">
        <v>59</v>
      </c>
      <c r="K17" s="11" t="s">
        <v>48</v>
      </c>
      <c r="L17" s="10" t="s">
        <v>58</v>
      </c>
      <c r="M17" s="10" t="s">
        <v>59</v>
      </c>
      <c r="N17" s="11" t="s">
        <v>48</v>
      </c>
      <c r="O17" s="10" t="s">
        <v>58</v>
      </c>
      <c r="P17" s="10" t="s">
        <v>59</v>
      </c>
      <c r="Q17" s="17" t="s">
        <v>48</v>
      </c>
      <c r="R17" s="78"/>
      <c r="S17" s="81" t="s">
        <v>58</v>
      </c>
      <c r="T17" s="10" t="s">
        <v>59</v>
      </c>
      <c r="U17" s="82" t="s">
        <v>48</v>
      </c>
      <c r="AA17" s="19" t="s">
        <v>4</v>
      </c>
      <c r="AO17" s="3"/>
    </row>
    <row r="18" spans="1:41" ht="45" customHeight="1">
      <c r="A18" s="3"/>
      <c r="B18" s="31" t="s">
        <v>61</v>
      </c>
      <c r="C18" s="51">
        <v>0</v>
      </c>
      <c r="D18" s="51">
        <v>0</v>
      </c>
      <c r="E18" s="52">
        <f>SUM(C18:D18)</f>
        <v>0</v>
      </c>
      <c r="F18" s="51">
        <v>4</v>
      </c>
      <c r="G18" s="51">
        <v>2</v>
      </c>
      <c r="H18" s="52">
        <f>SUM(F18:G18)</f>
        <v>6</v>
      </c>
      <c r="I18" s="51">
        <v>0</v>
      </c>
      <c r="J18" s="51">
        <v>1</v>
      </c>
      <c r="K18" s="52">
        <f>SUM(I18:J18)</f>
        <v>1</v>
      </c>
      <c r="L18" s="51">
        <v>0</v>
      </c>
      <c r="M18" s="51">
        <v>0</v>
      </c>
      <c r="N18" s="52">
        <f>SUM(L18:M18)</f>
        <v>0</v>
      </c>
      <c r="O18" s="53">
        <v>0</v>
      </c>
      <c r="P18" s="51">
        <v>0</v>
      </c>
      <c r="Q18" s="54">
        <f>SUM(O18:P18)</f>
        <v>0</v>
      </c>
      <c r="R18" s="79"/>
      <c r="S18" s="96">
        <f>C18+F18+I18+L18+O18</f>
        <v>4</v>
      </c>
      <c r="T18" s="97">
        <f t="shared" ref="S18:T22" si="0">D18+G18+J18+M18+P18</f>
        <v>3</v>
      </c>
      <c r="U18" s="83">
        <f>SUM(S18:T18)</f>
        <v>7</v>
      </c>
      <c r="AA18" s="19" t="s">
        <v>5</v>
      </c>
      <c r="AO18" s="3"/>
    </row>
    <row r="19" spans="1:41" ht="45" customHeight="1">
      <c r="A19" s="3"/>
      <c r="B19" s="31" t="s">
        <v>53</v>
      </c>
      <c r="C19" s="51">
        <v>3</v>
      </c>
      <c r="D19" s="51">
        <v>2</v>
      </c>
      <c r="E19" s="52">
        <f>SUM(C19:D19)</f>
        <v>5</v>
      </c>
      <c r="F19" s="51">
        <v>19</v>
      </c>
      <c r="G19" s="51">
        <v>18</v>
      </c>
      <c r="H19" s="52">
        <f>SUM(F19:G19)</f>
        <v>37</v>
      </c>
      <c r="I19" s="51">
        <v>2</v>
      </c>
      <c r="J19" s="51">
        <v>3</v>
      </c>
      <c r="K19" s="52">
        <f>SUM(I19:J19)</f>
        <v>5</v>
      </c>
      <c r="L19" s="51">
        <v>0</v>
      </c>
      <c r="M19" s="51">
        <v>0</v>
      </c>
      <c r="N19" s="52">
        <f>SUM(L19:M19)</f>
        <v>0</v>
      </c>
      <c r="O19" s="51">
        <v>0</v>
      </c>
      <c r="P19" s="51">
        <v>0</v>
      </c>
      <c r="Q19" s="54">
        <f>SUM(O19:P19)</f>
        <v>0</v>
      </c>
      <c r="R19" s="79"/>
      <c r="S19" s="96">
        <f t="shared" si="0"/>
        <v>24</v>
      </c>
      <c r="T19" s="97">
        <f t="shared" si="0"/>
        <v>23</v>
      </c>
      <c r="U19" s="83">
        <f>SUM(S19:T19)</f>
        <v>47</v>
      </c>
      <c r="AA19" s="19" t="s">
        <v>6</v>
      </c>
      <c r="AO19" s="3"/>
    </row>
    <row r="20" spans="1:41" ht="45" customHeight="1">
      <c r="A20" s="3"/>
      <c r="B20" s="31" t="s">
        <v>54</v>
      </c>
      <c r="C20" s="51">
        <v>0</v>
      </c>
      <c r="D20" s="51">
        <v>0</v>
      </c>
      <c r="E20" s="52">
        <f>SUM(C20:D20)</f>
        <v>0</v>
      </c>
      <c r="F20" s="51">
        <v>0</v>
      </c>
      <c r="G20" s="51">
        <v>0</v>
      </c>
      <c r="H20" s="52">
        <f>SUM(F20:G20)</f>
        <v>0</v>
      </c>
      <c r="I20" s="51">
        <v>0</v>
      </c>
      <c r="J20" s="51">
        <v>0</v>
      </c>
      <c r="K20" s="52">
        <f>SUM(I20:J20)</f>
        <v>0</v>
      </c>
      <c r="L20" s="51">
        <v>0</v>
      </c>
      <c r="M20" s="51">
        <v>0</v>
      </c>
      <c r="N20" s="52">
        <f>SUM(L20:M20)</f>
        <v>0</v>
      </c>
      <c r="O20" s="51">
        <v>0</v>
      </c>
      <c r="P20" s="51">
        <v>0</v>
      </c>
      <c r="Q20" s="54">
        <f>SUM(O20:P20)</f>
        <v>0</v>
      </c>
      <c r="R20" s="79"/>
      <c r="S20" s="96">
        <f t="shared" si="0"/>
        <v>0</v>
      </c>
      <c r="T20" s="97">
        <f t="shared" si="0"/>
        <v>0</v>
      </c>
      <c r="U20" s="83">
        <f>SUM(S20:T20)</f>
        <v>0</v>
      </c>
      <c r="AA20" s="19" t="s">
        <v>69</v>
      </c>
      <c r="AO20" s="3"/>
    </row>
    <row r="21" spans="1:41" ht="45" customHeight="1">
      <c r="A21" s="3"/>
      <c r="B21" s="31" t="s">
        <v>55</v>
      </c>
      <c r="C21" s="51">
        <v>3</v>
      </c>
      <c r="D21" s="51">
        <v>0</v>
      </c>
      <c r="E21" s="52">
        <f>SUM(C21:D21)</f>
        <v>3</v>
      </c>
      <c r="F21" s="51">
        <v>8</v>
      </c>
      <c r="G21" s="51">
        <v>16</v>
      </c>
      <c r="H21" s="52">
        <f>SUM(F21:G21)</f>
        <v>24</v>
      </c>
      <c r="I21" s="51">
        <v>0</v>
      </c>
      <c r="J21" s="51">
        <v>1</v>
      </c>
      <c r="K21" s="52">
        <f>SUM(I21:J21)</f>
        <v>1</v>
      </c>
      <c r="L21" s="51">
        <v>0</v>
      </c>
      <c r="M21" s="51">
        <v>0</v>
      </c>
      <c r="N21" s="52">
        <f>SUM(L21:M21)</f>
        <v>0</v>
      </c>
      <c r="O21" s="51">
        <v>0</v>
      </c>
      <c r="P21" s="51">
        <v>0</v>
      </c>
      <c r="Q21" s="54">
        <f>SUM(O21:P21)</f>
        <v>0</v>
      </c>
      <c r="R21" s="79"/>
      <c r="S21" s="96">
        <f t="shared" si="0"/>
        <v>11</v>
      </c>
      <c r="T21" s="97">
        <f t="shared" si="0"/>
        <v>17</v>
      </c>
      <c r="U21" s="83">
        <f>SUM(S21:T21)</f>
        <v>28</v>
      </c>
      <c r="AA21" s="19" t="s">
        <v>8</v>
      </c>
      <c r="AO21" s="3"/>
    </row>
    <row r="22" spans="1:41" ht="45" customHeight="1" thickBot="1">
      <c r="A22" s="3"/>
      <c r="B22" s="32" t="s">
        <v>84</v>
      </c>
      <c r="C22" s="55">
        <v>1</v>
      </c>
      <c r="D22" s="55">
        <v>0</v>
      </c>
      <c r="E22" s="52">
        <f>SUM(C22:D22)</f>
        <v>1</v>
      </c>
      <c r="F22" s="55">
        <v>12</v>
      </c>
      <c r="G22" s="55">
        <v>18</v>
      </c>
      <c r="H22" s="52">
        <f>SUM(F22:G22)</f>
        <v>30</v>
      </c>
      <c r="I22" s="55">
        <v>0</v>
      </c>
      <c r="J22" s="51">
        <v>1</v>
      </c>
      <c r="K22" s="52">
        <f>SUM(I22:J22)</f>
        <v>1</v>
      </c>
      <c r="L22" s="55">
        <v>0</v>
      </c>
      <c r="M22" s="55">
        <v>0</v>
      </c>
      <c r="N22" s="52">
        <f>SUM(L22:M22)</f>
        <v>0</v>
      </c>
      <c r="O22" s="55">
        <v>0</v>
      </c>
      <c r="P22" s="55">
        <v>0</v>
      </c>
      <c r="Q22" s="75">
        <f>SUM(O22:P22)</f>
        <v>0</v>
      </c>
      <c r="R22" s="79"/>
      <c r="S22" s="96">
        <f t="shared" si="0"/>
        <v>13</v>
      </c>
      <c r="T22" s="97">
        <f t="shared" si="0"/>
        <v>19</v>
      </c>
      <c r="U22" s="83">
        <f>SUM(S22:T22)</f>
        <v>32</v>
      </c>
      <c r="AA22" s="19" t="s">
        <v>9</v>
      </c>
      <c r="AO22" s="3"/>
    </row>
    <row r="23" spans="1:41" s="3" customFormat="1" ht="45.75" customHeight="1" thickTop="1" thickBot="1">
      <c r="B23" s="29" t="s">
        <v>48</v>
      </c>
      <c r="C23" s="56">
        <f t="shared" ref="C23:Q23" si="1">SUM(C18:C22)</f>
        <v>7</v>
      </c>
      <c r="D23" s="56">
        <f t="shared" si="1"/>
        <v>2</v>
      </c>
      <c r="E23" s="57">
        <f t="shared" si="1"/>
        <v>9</v>
      </c>
      <c r="F23" s="58">
        <f t="shared" si="1"/>
        <v>43</v>
      </c>
      <c r="G23" s="58">
        <f t="shared" si="1"/>
        <v>54</v>
      </c>
      <c r="H23" s="57">
        <f t="shared" si="1"/>
        <v>97</v>
      </c>
      <c r="I23" s="58">
        <f t="shared" si="1"/>
        <v>2</v>
      </c>
      <c r="J23" s="58">
        <f t="shared" si="1"/>
        <v>6</v>
      </c>
      <c r="K23" s="57">
        <f t="shared" si="1"/>
        <v>8</v>
      </c>
      <c r="L23" s="58">
        <f t="shared" si="1"/>
        <v>0</v>
      </c>
      <c r="M23" s="58">
        <f t="shared" si="1"/>
        <v>0</v>
      </c>
      <c r="N23" s="57">
        <f t="shared" si="1"/>
        <v>0</v>
      </c>
      <c r="O23" s="58">
        <f t="shared" si="1"/>
        <v>0</v>
      </c>
      <c r="P23" s="74">
        <f t="shared" si="1"/>
        <v>0</v>
      </c>
      <c r="Q23" s="76">
        <f t="shared" si="1"/>
        <v>0</v>
      </c>
      <c r="R23" s="80"/>
      <c r="S23" s="84">
        <f>SUM(S18:S22)</f>
        <v>52</v>
      </c>
      <c r="T23" s="59">
        <f>SUM(T18:T22)</f>
        <v>62</v>
      </c>
      <c r="U23" s="86">
        <f>SUM(U18:U22)</f>
        <v>114</v>
      </c>
      <c r="AA23" s="19" t="s">
        <v>10</v>
      </c>
    </row>
    <row r="24" spans="1:41" s="3" customFormat="1" ht="48" customHeight="1" thickTop="1">
      <c r="B24" s="101" t="s">
        <v>118</v>
      </c>
      <c r="C24" s="101"/>
      <c r="D24" s="102"/>
      <c r="E24" s="99" t="s">
        <v>120</v>
      </c>
      <c r="F24" s="85"/>
      <c r="G24" s="85"/>
      <c r="H24" s="87" t="s">
        <v>121</v>
      </c>
      <c r="K24" s="67" t="s">
        <v>122</v>
      </c>
      <c r="N24" s="67" t="s">
        <v>123</v>
      </c>
      <c r="Q24" s="67" t="s">
        <v>124</v>
      </c>
      <c r="R24" s="7"/>
      <c r="S24" s="105" t="s">
        <v>114</v>
      </c>
      <c r="T24" s="106"/>
      <c r="U24" s="67" t="s">
        <v>119</v>
      </c>
      <c r="AA24" s="19" t="s">
        <v>11</v>
      </c>
    </row>
    <row r="25" spans="1:41" s="92" customFormat="1" ht="36" customHeight="1">
      <c r="B25" s="103" t="s">
        <v>85</v>
      </c>
      <c r="C25" s="103"/>
      <c r="D25" s="103"/>
      <c r="E25" s="103"/>
      <c r="F25" s="85"/>
      <c r="G25" s="85"/>
      <c r="H25" s="93"/>
      <c r="K25" s="93"/>
      <c r="N25" s="93"/>
      <c r="Q25" s="93"/>
      <c r="R25" s="7"/>
      <c r="S25" s="94"/>
      <c r="T25" s="94"/>
      <c r="U25" s="93"/>
      <c r="AA25" s="19" t="s">
        <v>12</v>
      </c>
    </row>
    <row r="26" spans="1:41" s="3" customFormat="1" ht="41.25" customHeight="1">
      <c r="B26" s="85"/>
      <c r="C26" s="85"/>
      <c r="D26" s="85"/>
      <c r="E26" s="85"/>
      <c r="F26" s="85"/>
      <c r="G26" s="85"/>
      <c r="N26" s="7"/>
      <c r="R26" s="7"/>
      <c r="AA26" s="19" t="s">
        <v>47</v>
      </c>
    </row>
    <row r="27" spans="1:41" s="3" customFormat="1" ht="33.75" customHeight="1" thickBot="1">
      <c r="B27" s="137" t="s">
        <v>116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7"/>
      <c r="AA27" s="19" t="s">
        <v>14</v>
      </c>
    </row>
    <row r="28" spans="1:41" s="3" customFormat="1" ht="24" customHeight="1" thickTop="1">
      <c r="B28" s="115" t="s">
        <v>112</v>
      </c>
      <c r="C28" s="118" t="s">
        <v>49</v>
      </c>
      <c r="D28" s="119"/>
      <c r="E28" s="120"/>
      <c r="F28" s="113" t="s">
        <v>0</v>
      </c>
      <c r="G28" s="113"/>
      <c r="H28" s="113"/>
      <c r="I28" s="113" t="s">
        <v>50</v>
      </c>
      <c r="J28" s="113"/>
      <c r="K28" s="113"/>
      <c r="L28" s="113" t="s">
        <v>1</v>
      </c>
      <c r="M28" s="113"/>
      <c r="N28" s="113"/>
      <c r="O28" s="113" t="s">
        <v>51</v>
      </c>
      <c r="P28" s="113"/>
      <c r="Q28" s="113"/>
      <c r="R28" s="77"/>
      <c r="S28" s="107" t="s">
        <v>86</v>
      </c>
      <c r="T28" s="108"/>
      <c r="U28" s="109"/>
      <c r="AA28" s="19" t="s">
        <v>16</v>
      </c>
    </row>
    <row r="29" spans="1:41" s="3" customFormat="1" ht="21.75" customHeight="1">
      <c r="B29" s="116"/>
      <c r="C29" s="121"/>
      <c r="D29" s="122"/>
      <c r="E29" s="123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77"/>
      <c r="S29" s="110"/>
      <c r="T29" s="111"/>
      <c r="U29" s="112"/>
      <c r="AA29" s="19" t="s">
        <v>18</v>
      </c>
    </row>
    <row r="30" spans="1:41" s="3" customFormat="1" ht="29.25" customHeight="1">
      <c r="B30" s="117"/>
      <c r="C30" s="10" t="s">
        <v>58</v>
      </c>
      <c r="D30" s="10" t="s">
        <v>59</v>
      </c>
      <c r="E30" s="11" t="s">
        <v>48</v>
      </c>
      <c r="F30" s="10" t="s">
        <v>58</v>
      </c>
      <c r="G30" s="10" t="s">
        <v>59</v>
      </c>
      <c r="H30" s="11" t="s">
        <v>48</v>
      </c>
      <c r="I30" s="10" t="s">
        <v>58</v>
      </c>
      <c r="J30" s="10" t="s">
        <v>59</v>
      </c>
      <c r="K30" s="11" t="s">
        <v>48</v>
      </c>
      <c r="L30" s="10" t="s">
        <v>58</v>
      </c>
      <c r="M30" s="10" t="s">
        <v>59</v>
      </c>
      <c r="N30" s="11" t="s">
        <v>48</v>
      </c>
      <c r="O30" s="10" t="s">
        <v>58</v>
      </c>
      <c r="P30" s="10" t="s">
        <v>59</v>
      </c>
      <c r="Q30" s="17" t="s">
        <v>48</v>
      </c>
      <c r="R30" s="78"/>
      <c r="S30" s="81" t="s">
        <v>58</v>
      </c>
      <c r="T30" s="10" t="s">
        <v>59</v>
      </c>
      <c r="U30" s="82" t="s">
        <v>48</v>
      </c>
      <c r="AA30" s="19" t="s">
        <v>19</v>
      </c>
    </row>
    <row r="31" spans="1:41" s="3" customFormat="1" ht="41.25" customHeight="1">
      <c r="B31" s="31" t="s">
        <v>107</v>
      </c>
      <c r="C31" s="51">
        <v>0</v>
      </c>
      <c r="D31" s="51">
        <v>0</v>
      </c>
      <c r="E31" s="52">
        <f>SUM(C31:D31)</f>
        <v>0</v>
      </c>
      <c r="F31" s="51">
        <v>8</v>
      </c>
      <c r="G31" s="51">
        <v>9</v>
      </c>
      <c r="H31" s="52">
        <f>SUM(F31:G31)</f>
        <v>17</v>
      </c>
      <c r="I31" s="51">
        <v>0</v>
      </c>
      <c r="J31" s="51">
        <v>2</v>
      </c>
      <c r="K31" s="52">
        <f>SUM(I31:J31)</f>
        <v>2</v>
      </c>
      <c r="L31" s="51">
        <v>0</v>
      </c>
      <c r="M31" s="51">
        <v>0</v>
      </c>
      <c r="N31" s="52">
        <f>SUM(L31:M31)</f>
        <v>0</v>
      </c>
      <c r="O31" s="51">
        <v>0</v>
      </c>
      <c r="P31" s="51">
        <v>0</v>
      </c>
      <c r="Q31" s="54">
        <f>SUM(O31:P31)</f>
        <v>0</v>
      </c>
      <c r="R31" s="79"/>
      <c r="S31" s="96">
        <f t="shared" ref="S31:T35" si="2">C31+F31+I31+L31+O31</f>
        <v>8</v>
      </c>
      <c r="T31" s="96">
        <f t="shared" si="2"/>
        <v>11</v>
      </c>
      <c r="U31" s="83">
        <f>SUM(S31:T31)</f>
        <v>19</v>
      </c>
      <c r="AA31" s="19" t="s">
        <v>20</v>
      </c>
    </row>
    <row r="32" spans="1:41" s="3" customFormat="1" ht="41.25" customHeight="1">
      <c r="B32" s="31" t="s">
        <v>108</v>
      </c>
      <c r="C32" s="51">
        <v>6</v>
      </c>
      <c r="D32" s="51">
        <v>2</v>
      </c>
      <c r="E32" s="52">
        <f>SUM(C32:D32)</f>
        <v>8</v>
      </c>
      <c r="F32" s="51">
        <v>23</v>
      </c>
      <c r="G32" s="51">
        <v>27</v>
      </c>
      <c r="H32" s="52">
        <f>SUM(F32:G32)</f>
        <v>50</v>
      </c>
      <c r="I32" s="51">
        <v>2</v>
      </c>
      <c r="J32" s="51">
        <v>3</v>
      </c>
      <c r="K32" s="52">
        <f>SUM(I32:J32)</f>
        <v>5</v>
      </c>
      <c r="L32" s="51">
        <v>0</v>
      </c>
      <c r="M32" s="51">
        <v>0</v>
      </c>
      <c r="N32" s="52">
        <f>SUM(L32:M32)</f>
        <v>0</v>
      </c>
      <c r="O32" s="51">
        <v>0</v>
      </c>
      <c r="P32" s="51">
        <v>0</v>
      </c>
      <c r="Q32" s="54">
        <f>SUM(O32:P32)</f>
        <v>0</v>
      </c>
      <c r="R32" s="79"/>
      <c r="S32" s="96">
        <f t="shared" si="2"/>
        <v>31</v>
      </c>
      <c r="T32" s="97">
        <f t="shared" si="2"/>
        <v>32</v>
      </c>
      <c r="U32" s="83">
        <f>SUM(S32:T32)</f>
        <v>63</v>
      </c>
      <c r="AA32" s="19" t="s">
        <v>88</v>
      </c>
    </row>
    <row r="33" spans="2:27" s="3" customFormat="1" ht="41.25" customHeight="1">
      <c r="B33" s="31" t="s">
        <v>109</v>
      </c>
      <c r="C33" s="51">
        <v>1</v>
      </c>
      <c r="D33" s="51">
        <v>0</v>
      </c>
      <c r="E33" s="52">
        <f>SUM(C33:D33)</f>
        <v>1</v>
      </c>
      <c r="F33" s="51">
        <v>5</v>
      </c>
      <c r="G33" s="51">
        <v>4</v>
      </c>
      <c r="H33" s="52">
        <f>SUM(F33:G33)</f>
        <v>9</v>
      </c>
      <c r="I33" s="51">
        <v>0</v>
      </c>
      <c r="J33" s="51">
        <v>0</v>
      </c>
      <c r="K33" s="52">
        <f>SUM(I33:J33)</f>
        <v>0</v>
      </c>
      <c r="L33" s="51">
        <v>0</v>
      </c>
      <c r="M33" s="51">
        <v>0</v>
      </c>
      <c r="N33" s="52">
        <f>SUM(L33:M33)</f>
        <v>0</v>
      </c>
      <c r="O33" s="51">
        <v>0</v>
      </c>
      <c r="P33" s="51">
        <v>0</v>
      </c>
      <c r="Q33" s="54">
        <f>SUM(O33:P33)</f>
        <v>0</v>
      </c>
      <c r="R33" s="79"/>
      <c r="S33" s="96">
        <f t="shared" si="2"/>
        <v>6</v>
      </c>
      <c r="T33" s="97">
        <f t="shared" si="2"/>
        <v>4</v>
      </c>
      <c r="U33" s="83">
        <f>SUM(S33:T33)</f>
        <v>10</v>
      </c>
      <c r="AA33" s="19" t="s">
        <v>22</v>
      </c>
    </row>
    <row r="34" spans="2:27" s="3" customFormat="1" ht="41.25" customHeight="1">
      <c r="B34" s="31" t="s">
        <v>110</v>
      </c>
      <c r="C34" s="51">
        <v>0</v>
      </c>
      <c r="D34" s="51">
        <v>0</v>
      </c>
      <c r="E34" s="52">
        <f>SUM(C34:D34)</f>
        <v>0</v>
      </c>
      <c r="F34" s="51">
        <v>7</v>
      </c>
      <c r="G34" s="51">
        <v>7</v>
      </c>
      <c r="H34" s="52">
        <f>SUM(F34:G34)</f>
        <v>14</v>
      </c>
      <c r="I34" s="51">
        <v>0</v>
      </c>
      <c r="J34" s="51">
        <v>0</v>
      </c>
      <c r="K34" s="52">
        <f>SUM(I34:J34)</f>
        <v>0</v>
      </c>
      <c r="L34" s="51">
        <v>0</v>
      </c>
      <c r="M34" s="51">
        <v>0</v>
      </c>
      <c r="N34" s="52">
        <f>SUM(L34:M34)</f>
        <v>0</v>
      </c>
      <c r="O34" s="51">
        <v>0</v>
      </c>
      <c r="P34" s="51">
        <v>0</v>
      </c>
      <c r="Q34" s="54">
        <f>SUM(O34:P34)</f>
        <v>0</v>
      </c>
      <c r="R34" s="79"/>
      <c r="S34" s="96">
        <f t="shared" si="2"/>
        <v>7</v>
      </c>
      <c r="T34" s="97">
        <f t="shared" si="2"/>
        <v>7</v>
      </c>
      <c r="U34" s="83">
        <f>SUM(S34:T34)</f>
        <v>14</v>
      </c>
      <c r="AA34" s="19" t="s">
        <v>23</v>
      </c>
    </row>
    <row r="35" spans="2:27" s="3" customFormat="1" ht="41.25" customHeight="1" thickBot="1">
      <c r="B35" s="31" t="s">
        <v>111</v>
      </c>
      <c r="C35" s="51">
        <v>0</v>
      </c>
      <c r="D35" s="51">
        <v>0</v>
      </c>
      <c r="E35" s="52">
        <f>SUM(C35:D35)</f>
        <v>0</v>
      </c>
      <c r="F35" s="51">
        <v>0</v>
      </c>
      <c r="G35" s="51">
        <v>7</v>
      </c>
      <c r="H35" s="52">
        <f>SUM(F35:G35)</f>
        <v>7</v>
      </c>
      <c r="I35" s="51">
        <v>0</v>
      </c>
      <c r="J35" s="51">
        <v>1</v>
      </c>
      <c r="K35" s="52">
        <f>SUM(I35:J35)</f>
        <v>1</v>
      </c>
      <c r="L35" s="51">
        <v>0</v>
      </c>
      <c r="M35" s="51">
        <v>0</v>
      </c>
      <c r="N35" s="52">
        <f>SUM(L35:M35)</f>
        <v>0</v>
      </c>
      <c r="O35" s="51">
        <v>0</v>
      </c>
      <c r="P35" s="51">
        <v>0</v>
      </c>
      <c r="Q35" s="75">
        <f>SUM(O35:P35)</f>
        <v>0</v>
      </c>
      <c r="R35" s="79"/>
      <c r="S35" s="96">
        <f t="shared" si="2"/>
        <v>0</v>
      </c>
      <c r="T35" s="97">
        <f t="shared" si="2"/>
        <v>8</v>
      </c>
      <c r="U35" s="83">
        <f>SUM(S35:T35)</f>
        <v>8</v>
      </c>
      <c r="AA35" s="19" t="s">
        <v>24</v>
      </c>
    </row>
    <row r="36" spans="2:27" s="3" customFormat="1" ht="41.25" customHeight="1" thickTop="1" thickBot="1">
      <c r="B36" s="29" t="s">
        <v>48</v>
      </c>
      <c r="C36" s="56">
        <f t="shared" ref="C36:Q36" si="3">SUM(C31:C35)</f>
        <v>7</v>
      </c>
      <c r="D36" s="56">
        <f t="shared" si="3"/>
        <v>2</v>
      </c>
      <c r="E36" s="57">
        <f t="shared" si="3"/>
        <v>9</v>
      </c>
      <c r="F36" s="58">
        <f t="shared" si="3"/>
        <v>43</v>
      </c>
      <c r="G36" s="58">
        <f t="shared" si="3"/>
        <v>54</v>
      </c>
      <c r="H36" s="57">
        <f t="shared" si="3"/>
        <v>97</v>
      </c>
      <c r="I36" s="58">
        <f t="shared" si="3"/>
        <v>2</v>
      </c>
      <c r="J36" s="58">
        <f t="shared" si="3"/>
        <v>6</v>
      </c>
      <c r="K36" s="57">
        <f t="shared" si="3"/>
        <v>8</v>
      </c>
      <c r="L36" s="58">
        <f t="shared" si="3"/>
        <v>0</v>
      </c>
      <c r="M36" s="58">
        <f t="shared" si="3"/>
        <v>0</v>
      </c>
      <c r="N36" s="57">
        <f t="shared" si="3"/>
        <v>0</v>
      </c>
      <c r="O36" s="58">
        <f t="shared" si="3"/>
        <v>0</v>
      </c>
      <c r="P36" s="74">
        <f t="shared" si="3"/>
        <v>0</v>
      </c>
      <c r="Q36" s="76">
        <f t="shared" si="3"/>
        <v>0</v>
      </c>
      <c r="R36" s="80"/>
      <c r="S36" s="88">
        <f>SUM(S31:S35)</f>
        <v>52</v>
      </c>
      <c r="T36" s="89">
        <f>SUM(T31:T35)</f>
        <v>62</v>
      </c>
      <c r="U36" s="86">
        <f>SUM(U31:U35)</f>
        <v>114</v>
      </c>
      <c r="AA36" s="19" t="s">
        <v>25</v>
      </c>
    </row>
    <row r="37" spans="2:27" s="3" customFormat="1" ht="44.25" customHeight="1" thickTop="1">
      <c r="B37" s="101" t="s">
        <v>117</v>
      </c>
      <c r="C37" s="101"/>
      <c r="D37" s="102"/>
      <c r="E37" s="67" t="s">
        <v>120</v>
      </c>
      <c r="F37" s="90"/>
      <c r="G37" s="85"/>
      <c r="H37" s="67" t="s">
        <v>121</v>
      </c>
      <c r="K37" s="67" t="s">
        <v>122</v>
      </c>
      <c r="N37" s="67" t="s">
        <v>123</v>
      </c>
      <c r="Q37" s="67" t="s">
        <v>124</v>
      </c>
      <c r="R37" s="7"/>
      <c r="S37" s="138" t="s">
        <v>113</v>
      </c>
      <c r="T37" s="138"/>
      <c r="U37" s="87" t="s">
        <v>119</v>
      </c>
      <c r="AA37" s="19" t="s">
        <v>26</v>
      </c>
    </row>
    <row r="38" spans="2:27" s="7" customFormat="1" ht="44.25" customHeight="1">
      <c r="B38" s="103" t="s">
        <v>85</v>
      </c>
      <c r="C38" s="103"/>
      <c r="D38" s="103"/>
      <c r="E38" s="103"/>
      <c r="F38" s="91"/>
      <c r="G38" s="85"/>
      <c r="H38" s="93"/>
      <c r="K38" s="93"/>
      <c r="N38" s="93"/>
      <c r="Q38" s="93"/>
      <c r="S38" s="94"/>
      <c r="T38" s="94"/>
      <c r="U38" s="93"/>
      <c r="AA38" s="98" t="s">
        <v>70</v>
      </c>
    </row>
    <row r="39" spans="2:27" s="3" customFormat="1" ht="47.25" customHeight="1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R39" s="7"/>
      <c r="AA39" s="19" t="s">
        <v>67</v>
      </c>
    </row>
    <row r="40" spans="2:27" s="3" customFormat="1" ht="15" customHeight="1">
      <c r="R40" s="7"/>
      <c r="AA40" s="19" t="s">
        <v>29</v>
      </c>
    </row>
    <row r="41" spans="2:27" s="3" customFormat="1" ht="23.25" customHeight="1">
      <c r="B41" s="137" t="s">
        <v>105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33"/>
      <c r="P41" s="33"/>
      <c r="Q41" s="33"/>
      <c r="R41" s="7"/>
      <c r="AA41" s="19" t="s">
        <v>71</v>
      </c>
    </row>
    <row r="42" spans="2:27" s="3" customFormat="1" ht="5.25" customHeight="1" thickBot="1">
      <c r="B42" s="13"/>
      <c r="C42" s="13"/>
      <c r="D42" s="13"/>
      <c r="E42" s="13"/>
      <c r="F42" s="13"/>
      <c r="G42" s="13"/>
      <c r="H42" s="13"/>
      <c r="R42" s="7"/>
      <c r="AA42" s="19" t="s">
        <v>31</v>
      </c>
    </row>
    <row r="43" spans="2:27" s="3" customFormat="1" ht="15.6">
      <c r="B43" s="115" t="s">
        <v>62</v>
      </c>
      <c r="C43" s="139" t="s">
        <v>72</v>
      </c>
      <c r="D43" s="139"/>
      <c r="E43" s="131" t="s">
        <v>48</v>
      </c>
      <c r="F43" s="139" t="s">
        <v>74</v>
      </c>
      <c r="G43" s="139"/>
      <c r="H43" s="131" t="s">
        <v>57</v>
      </c>
      <c r="I43" s="125" t="s">
        <v>106</v>
      </c>
      <c r="J43" s="126"/>
      <c r="K43" s="131" t="s">
        <v>57</v>
      </c>
      <c r="L43" s="134" t="s">
        <v>76</v>
      </c>
      <c r="M43" s="126"/>
      <c r="N43" s="131" t="s">
        <v>57</v>
      </c>
      <c r="R43" s="7"/>
      <c r="AA43" s="19" t="s">
        <v>32</v>
      </c>
    </row>
    <row r="44" spans="2:27" s="3" customFormat="1" ht="15" customHeight="1">
      <c r="B44" s="116"/>
      <c r="C44" s="140"/>
      <c r="D44" s="140"/>
      <c r="E44" s="132"/>
      <c r="F44" s="140"/>
      <c r="G44" s="140"/>
      <c r="H44" s="132"/>
      <c r="I44" s="127"/>
      <c r="J44" s="128"/>
      <c r="K44" s="132"/>
      <c r="L44" s="135"/>
      <c r="M44" s="128"/>
      <c r="N44" s="132"/>
      <c r="R44" s="7"/>
      <c r="AA44" s="19" t="s">
        <v>33</v>
      </c>
    </row>
    <row r="45" spans="2:27" s="3" customFormat="1" ht="35.25" customHeight="1">
      <c r="B45" s="116"/>
      <c r="C45" s="140"/>
      <c r="D45" s="140"/>
      <c r="E45" s="132"/>
      <c r="F45" s="140"/>
      <c r="G45" s="140"/>
      <c r="H45" s="132"/>
      <c r="I45" s="129"/>
      <c r="J45" s="130"/>
      <c r="K45" s="132"/>
      <c r="L45" s="136"/>
      <c r="M45" s="130"/>
      <c r="N45" s="132"/>
      <c r="R45" s="7"/>
      <c r="AA45" s="19" t="s">
        <v>34</v>
      </c>
    </row>
    <row r="46" spans="2:27" s="3" customFormat="1" ht="134.25" customHeight="1">
      <c r="B46" s="117"/>
      <c r="C46" s="34" t="s">
        <v>73</v>
      </c>
      <c r="D46" s="34" t="s">
        <v>103</v>
      </c>
      <c r="E46" s="133"/>
      <c r="F46" s="34" t="s">
        <v>97</v>
      </c>
      <c r="G46" s="34" t="s">
        <v>96</v>
      </c>
      <c r="H46" s="133"/>
      <c r="I46" s="34" t="s">
        <v>98</v>
      </c>
      <c r="J46" s="34" t="s">
        <v>75</v>
      </c>
      <c r="K46" s="133"/>
      <c r="L46" s="34" t="s">
        <v>77</v>
      </c>
      <c r="M46" s="34" t="s">
        <v>78</v>
      </c>
      <c r="N46" s="133"/>
      <c r="R46" s="7"/>
      <c r="AA46" s="19" t="s">
        <v>35</v>
      </c>
    </row>
    <row r="47" spans="2:27" s="3" customFormat="1" ht="45" customHeight="1">
      <c r="B47" s="31" t="s">
        <v>61</v>
      </c>
      <c r="C47" s="60">
        <v>0</v>
      </c>
      <c r="D47" s="60">
        <v>7</v>
      </c>
      <c r="E47" s="61">
        <f>SUM(C47:D47)</f>
        <v>7</v>
      </c>
      <c r="F47" s="60">
        <v>0</v>
      </c>
      <c r="G47" s="60">
        <v>7</v>
      </c>
      <c r="H47" s="61">
        <f>SUM(F47:G47)</f>
        <v>7</v>
      </c>
      <c r="I47" s="60">
        <v>0</v>
      </c>
      <c r="J47" s="60">
        <v>7</v>
      </c>
      <c r="K47" s="62">
        <f>I47+J47</f>
        <v>7</v>
      </c>
      <c r="L47" s="60">
        <v>0</v>
      </c>
      <c r="M47" s="60">
        <v>7</v>
      </c>
      <c r="N47" s="62">
        <f>L47+M47</f>
        <v>7</v>
      </c>
      <c r="R47" s="7"/>
      <c r="AA47" s="19" t="s">
        <v>89</v>
      </c>
    </row>
    <row r="48" spans="2:27" s="3" customFormat="1" ht="57" customHeight="1">
      <c r="B48" s="31" t="s">
        <v>53</v>
      </c>
      <c r="C48" s="60">
        <v>5</v>
      </c>
      <c r="D48" s="60">
        <v>42</v>
      </c>
      <c r="E48" s="61">
        <f>SUM(C48:D48)</f>
        <v>47</v>
      </c>
      <c r="F48" s="60">
        <v>5</v>
      </c>
      <c r="G48" s="60">
        <v>42</v>
      </c>
      <c r="H48" s="61">
        <f>SUM(F48:G48)</f>
        <v>47</v>
      </c>
      <c r="I48" s="60">
        <v>5</v>
      </c>
      <c r="J48" s="60">
        <v>42</v>
      </c>
      <c r="K48" s="62">
        <f>I48+J48</f>
        <v>47</v>
      </c>
      <c r="L48" s="60">
        <v>0</v>
      </c>
      <c r="M48" s="60">
        <v>0</v>
      </c>
      <c r="N48" s="62">
        <f>L48+M48</f>
        <v>0</v>
      </c>
      <c r="R48" s="7"/>
      <c r="AA48" s="19" t="s">
        <v>37</v>
      </c>
    </row>
    <row r="49" spans="2:27" s="3" customFormat="1" ht="45" customHeight="1">
      <c r="B49" s="31" t="s">
        <v>54</v>
      </c>
      <c r="C49" s="60">
        <v>0</v>
      </c>
      <c r="D49" s="60">
        <v>0</v>
      </c>
      <c r="E49" s="61">
        <f>SUM(C49:D49)</f>
        <v>0</v>
      </c>
      <c r="F49" s="60">
        <v>0</v>
      </c>
      <c r="G49" s="60">
        <v>0</v>
      </c>
      <c r="H49" s="61">
        <f>SUM(F49:G49)</f>
        <v>0</v>
      </c>
      <c r="I49" s="60">
        <v>0</v>
      </c>
      <c r="J49" s="60">
        <v>0</v>
      </c>
      <c r="K49" s="62">
        <f>I49+J49</f>
        <v>0</v>
      </c>
      <c r="L49" s="60">
        <v>0</v>
      </c>
      <c r="M49" s="60">
        <v>0</v>
      </c>
      <c r="N49" s="62">
        <f>L49+M49</f>
        <v>0</v>
      </c>
      <c r="R49" s="7"/>
      <c r="AA49" s="19" t="s">
        <v>38</v>
      </c>
    </row>
    <row r="50" spans="2:27" s="3" customFormat="1" ht="45" customHeight="1">
      <c r="B50" s="31" t="s">
        <v>55</v>
      </c>
      <c r="C50" s="60">
        <v>3</v>
      </c>
      <c r="D50" s="60">
        <v>25</v>
      </c>
      <c r="E50" s="61">
        <f>SUM(C50:D50)</f>
        <v>28</v>
      </c>
      <c r="F50" s="60">
        <v>3</v>
      </c>
      <c r="G50" s="60">
        <v>25</v>
      </c>
      <c r="H50" s="61">
        <f>SUM(F50:G50)</f>
        <v>28</v>
      </c>
      <c r="I50" s="60">
        <v>3</v>
      </c>
      <c r="J50" s="60">
        <v>25</v>
      </c>
      <c r="K50" s="62">
        <f>I50+J50</f>
        <v>28</v>
      </c>
      <c r="L50" s="60">
        <v>0</v>
      </c>
      <c r="M50" s="60">
        <v>0</v>
      </c>
      <c r="N50" s="62">
        <f>L50+M50</f>
        <v>0</v>
      </c>
      <c r="R50" s="7"/>
      <c r="AA50" s="19" t="s">
        <v>39</v>
      </c>
    </row>
    <row r="51" spans="2:27" s="3" customFormat="1" ht="45" customHeight="1" thickBot="1">
      <c r="B51" s="32" t="s">
        <v>84</v>
      </c>
      <c r="C51" s="60">
        <v>1</v>
      </c>
      <c r="D51" s="60">
        <v>31</v>
      </c>
      <c r="E51" s="65">
        <f>SUM(C51:D51)</f>
        <v>32</v>
      </c>
      <c r="F51" s="60">
        <v>1</v>
      </c>
      <c r="G51" s="60">
        <v>31</v>
      </c>
      <c r="H51" s="65">
        <f>SUM(F51:G51)</f>
        <v>32</v>
      </c>
      <c r="I51" s="60">
        <v>1</v>
      </c>
      <c r="J51" s="60">
        <v>31</v>
      </c>
      <c r="K51" s="66">
        <f>I51+J51</f>
        <v>32</v>
      </c>
      <c r="L51" s="60">
        <v>0</v>
      </c>
      <c r="M51" s="60">
        <v>0</v>
      </c>
      <c r="N51" s="66">
        <f>L51+M51</f>
        <v>0</v>
      </c>
      <c r="R51" s="7"/>
      <c r="AA51" s="19" t="s">
        <v>40</v>
      </c>
    </row>
    <row r="52" spans="2:27" s="3" customFormat="1" ht="30" customHeight="1" thickBot="1">
      <c r="B52" s="69" t="s">
        <v>48</v>
      </c>
      <c r="C52" s="70">
        <f t="shared" ref="C52:N52" si="4">SUM(C47:C51)</f>
        <v>9</v>
      </c>
      <c r="D52" s="71">
        <f t="shared" si="4"/>
        <v>105</v>
      </c>
      <c r="E52" s="72">
        <f t="shared" si="4"/>
        <v>114</v>
      </c>
      <c r="F52" s="71">
        <f t="shared" si="4"/>
        <v>9</v>
      </c>
      <c r="G52" s="71">
        <f t="shared" si="4"/>
        <v>105</v>
      </c>
      <c r="H52" s="72">
        <f t="shared" si="4"/>
        <v>114</v>
      </c>
      <c r="I52" s="71">
        <f t="shared" si="4"/>
        <v>9</v>
      </c>
      <c r="J52" s="73">
        <f t="shared" si="4"/>
        <v>105</v>
      </c>
      <c r="K52" s="72">
        <f>K47+K48+K49+K50+K51</f>
        <v>114</v>
      </c>
      <c r="L52" s="71">
        <f t="shared" si="4"/>
        <v>0</v>
      </c>
      <c r="M52" s="73">
        <f t="shared" si="4"/>
        <v>7</v>
      </c>
      <c r="N52" s="72">
        <f t="shared" si="4"/>
        <v>7</v>
      </c>
      <c r="R52" s="7"/>
      <c r="AA52" s="19" t="s">
        <v>41</v>
      </c>
    </row>
    <row r="53" spans="2:27" s="3" customFormat="1" ht="41.25" customHeight="1">
      <c r="B53" s="101" t="s">
        <v>104</v>
      </c>
      <c r="C53" s="101"/>
      <c r="D53" s="102"/>
      <c r="E53" s="67" t="s">
        <v>125</v>
      </c>
      <c r="F53" s="68"/>
      <c r="G53" s="68"/>
      <c r="H53" s="67" t="s">
        <v>126</v>
      </c>
      <c r="K53" s="67" t="s">
        <v>127</v>
      </c>
      <c r="N53" s="93"/>
      <c r="R53" s="7"/>
      <c r="AA53" s="19" t="s">
        <v>90</v>
      </c>
    </row>
    <row r="54" spans="2:27" s="3" customFormat="1" ht="36" customHeight="1">
      <c r="B54" s="103" t="s">
        <v>85</v>
      </c>
      <c r="C54" s="103"/>
      <c r="D54" s="103"/>
      <c r="E54" s="103"/>
      <c r="F54" s="103"/>
      <c r="G54" s="103"/>
      <c r="R54" s="7"/>
      <c r="AA54" s="19" t="s">
        <v>43</v>
      </c>
    </row>
    <row r="55" spans="2:27" s="3" customFormat="1" ht="15.6">
      <c r="B55" s="16"/>
      <c r="C55" s="16"/>
      <c r="D55" s="16"/>
      <c r="E55" s="16"/>
      <c r="F55" s="16"/>
      <c r="G55" s="16"/>
      <c r="R55" s="7"/>
      <c r="AA55" s="19" t="s">
        <v>91</v>
      </c>
    </row>
    <row r="56" spans="2:27" s="3" customFormat="1" ht="15.6">
      <c r="R56" s="7"/>
      <c r="AA56" s="19" t="s">
        <v>92</v>
      </c>
    </row>
    <row r="57" spans="2:27" s="3" customFormat="1" ht="15.6">
      <c r="R57" s="7"/>
      <c r="AA57" s="19" t="s">
        <v>93</v>
      </c>
    </row>
    <row r="58" spans="2:27" s="3" customFormat="1">
      <c r="R58" s="7"/>
    </row>
    <row r="59" spans="2:27" s="3" customFormat="1">
      <c r="R59" s="7"/>
    </row>
    <row r="60" spans="2:27" s="3" customFormat="1">
      <c r="R60" s="7"/>
    </row>
    <row r="61" spans="2:27" s="3" customFormat="1">
      <c r="R61" s="7"/>
    </row>
    <row r="62" spans="2:27" s="3" customFormat="1">
      <c r="R62" s="7"/>
    </row>
    <row r="63" spans="2:27" s="3" customFormat="1">
      <c r="R63" s="7"/>
    </row>
    <row r="64" spans="2:27" s="3" customFormat="1">
      <c r="R64" s="7"/>
    </row>
    <row r="65" spans="18:25" s="3" customFormat="1">
      <c r="R65" s="7"/>
    </row>
    <row r="66" spans="18:25" s="3" customFormat="1">
      <c r="R66" s="7"/>
    </row>
    <row r="67" spans="18:25" s="3" customFormat="1">
      <c r="R67" s="7"/>
    </row>
    <row r="68" spans="18:25" s="3" customFormat="1">
      <c r="R68" s="7"/>
    </row>
    <row r="69" spans="18:25" s="3" customFormat="1">
      <c r="R69" s="7"/>
    </row>
    <row r="70" spans="18:25" s="3" customFormat="1">
      <c r="R70" s="7"/>
    </row>
    <row r="71" spans="18:25" s="3" customFormat="1">
      <c r="R71" s="7"/>
    </row>
    <row r="72" spans="18:25" s="3" customFormat="1">
      <c r="R72" s="7"/>
      <c r="Y72" s="1"/>
    </row>
    <row r="73" spans="18:25" s="3" customFormat="1">
      <c r="R73" s="7"/>
      <c r="Y73" s="1"/>
    </row>
    <row r="74" spans="18:25" s="3" customFormat="1">
      <c r="R74" s="7"/>
      <c r="Y74" s="1"/>
    </row>
    <row r="75" spans="18:25" s="3" customFormat="1">
      <c r="R75" s="7"/>
      <c r="Y75" s="1"/>
    </row>
    <row r="76" spans="18:25" s="3" customFormat="1">
      <c r="R76" s="7"/>
      <c r="Y76" s="1"/>
    </row>
    <row r="77" spans="18:25" s="3" customFormat="1">
      <c r="R77" s="7"/>
      <c r="Y77" s="1"/>
    </row>
    <row r="78" spans="18:25" s="3" customFormat="1">
      <c r="R78" s="7"/>
      <c r="Y78" s="1"/>
    </row>
    <row r="79" spans="18:25" s="3" customFormat="1">
      <c r="R79" s="7"/>
      <c r="Y79" s="1"/>
    </row>
    <row r="80" spans="18:25" s="3" customFormat="1">
      <c r="R80" s="7"/>
      <c r="Y80" s="1"/>
    </row>
    <row r="81" spans="18:25" s="3" customFormat="1">
      <c r="R81" s="7"/>
      <c r="Y81" s="1"/>
    </row>
    <row r="82" spans="18:25" s="3" customFormat="1">
      <c r="R82" s="7"/>
    </row>
    <row r="83" spans="18:25" s="3" customFormat="1">
      <c r="R83" s="7"/>
    </row>
    <row r="84" spans="18:25" s="3" customFormat="1">
      <c r="R84" s="7"/>
    </row>
    <row r="85" spans="18:25" s="3" customFormat="1">
      <c r="R85" s="7"/>
    </row>
    <row r="86" spans="18:25" s="3" customFormat="1">
      <c r="R86" s="7"/>
    </row>
    <row r="87" spans="18:25" s="3" customFormat="1">
      <c r="R87" s="7"/>
    </row>
    <row r="88" spans="18:25" s="3" customFormat="1">
      <c r="R88" s="7"/>
    </row>
    <row r="89" spans="18:25" s="3" customFormat="1">
      <c r="R89" s="7"/>
    </row>
    <row r="90" spans="18:25" s="3" customFormat="1">
      <c r="R90" s="7"/>
    </row>
    <row r="91" spans="18:25" s="3" customFormat="1">
      <c r="R91" s="7"/>
    </row>
    <row r="92" spans="18:25" s="3" customFormat="1">
      <c r="R92" s="7"/>
    </row>
    <row r="93" spans="18:25" s="3" customFormat="1">
      <c r="R93" s="7"/>
    </row>
    <row r="94" spans="18:25" s="3" customFormat="1">
      <c r="R94" s="7"/>
    </row>
    <row r="95" spans="18:25" s="3" customFormat="1">
      <c r="R95" s="7"/>
    </row>
    <row r="96" spans="18:25" s="3" customFormat="1">
      <c r="R96" s="7"/>
    </row>
    <row r="97" spans="18:18" s="3" customFormat="1">
      <c r="R97" s="7"/>
    </row>
    <row r="98" spans="18:18" s="3" customFormat="1">
      <c r="R98" s="7"/>
    </row>
    <row r="99" spans="18:18" s="3" customFormat="1">
      <c r="R99" s="7"/>
    </row>
    <row r="100" spans="18:18" s="3" customFormat="1">
      <c r="R100" s="7"/>
    </row>
    <row r="101" spans="18:18" s="3" customFormat="1">
      <c r="R101" s="7"/>
    </row>
    <row r="102" spans="18:18" s="3" customFormat="1">
      <c r="R102" s="7"/>
    </row>
    <row r="103" spans="18:18" s="3" customFormat="1">
      <c r="R103" s="7"/>
    </row>
    <row r="104" spans="18:18" s="3" customFormat="1">
      <c r="R104" s="7"/>
    </row>
    <row r="105" spans="18:18" s="3" customFormat="1">
      <c r="R105" s="7"/>
    </row>
    <row r="106" spans="18:18" s="3" customFormat="1">
      <c r="R106" s="7"/>
    </row>
    <row r="107" spans="18:18" s="3" customFormat="1">
      <c r="R107" s="7"/>
    </row>
    <row r="108" spans="18:18" s="3" customFormat="1">
      <c r="R108" s="7"/>
    </row>
    <row r="109" spans="18:18" s="3" customFormat="1">
      <c r="R109" s="7"/>
    </row>
    <row r="110" spans="18:18" s="3" customFormat="1">
      <c r="R110" s="7"/>
    </row>
    <row r="111" spans="18:18" s="3" customFormat="1">
      <c r="R111" s="7"/>
    </row>
    <row r="112" spans="18:18" s="3" customFormat="1">
      <c r="R112" s="7"/>
    </row>
    <row r="113" spans="18:18" s="3" customFormat="1">
      <c r="R113" s="7"/>
    </row>
    <row r="114" spans="18:18" s="3" customFormat="1">
      <c r="R114" s="7"/>
    </row>
    <row r="115" spans="18:18" s="3" customFormat="1">
      <c r="R115" s="7"/>
    </row>
    <row r="116" spans="18:18" s="3" customFormat="1">
      <c r="R116" s="7"/>
    </row>
    <row r="117" spans="18:18" s="3" customFormat="1">
      <c r="R117" s="7"/>
    </row>
    <row r="118" spans="18:18" s="3" customFormat="1">
      <c r="R118" s="7"/>
    </row>
    <row r="119" spans="18:18" s="3" customFormat="1">
      <c r="R119" s="7"/>
    </row>
    <row r="120" spans="18:18" s="3" customFormat="1">
      <c r="R120" s="7"/>
    </row>
    <row r="121" spans="18:18" s="3" customFormat="1">
      <c r="R121" s="7"/>
    </row>
    <row r="122" spans="18:18" s="3" customFormat="1">
      <c r="R122" s="7"/>
    </row>
    <row r="123" spans="18:18" s="3" customFormat="1">
      <c r="R123" s="7"/>
    </row>
    <row r="124" spans="18:18" s="3" customFormat="1">
      <c r="R124" s="7"/>
    </row>
    <row r="125" spans="18:18" s="3" customFormat="1">
      <c r="R125" s="7"/>
    </row>
    <row r="126" spans="18:18" s="3" customFormat="1">
      <c r="R126" s="7"/>
    </row>
    <row r="127" spans="18:18" s="3" customFormat="1">
      <c r="R127" s="7"/>
    </row>
    <row r="128" spans="18:18" s="3" customFormat="1">
      <c r="R128" s="7"/>
    </row>
    <row r="129" spans="18:18" s="3" customFormat="1">
      <c r="R129" s="7"/>
    </row>
    <row r="130" spans="18:18" s="3" customFormat="1">
      <c r="R130" s="7"/>
    </row>
    <row r="131" spans="18:18" s="3" customFormat="1">
      <c r="R131" s="7"/>
    </row>
    <row r="132" spans="18:18" s="3" customFormat="1">
      <c r="R132" s="7"/>
    </row>
    <row r="133" spans="18:18" s="3" customFormat="1">
      <c r="R133" s="7"/>
    </row>
    <row r="134" spans="18:18" s="3" customFormat="1">
      <c r="R134" s="7"/>
    </row>
    <row r="135" spans="18:18" s="3" customFormat="1">
      <c r="R135" s="7"/>
    </row>
    <row r="136" spans="18:18" s="3" customFormat="1">
      <c r="R136" s="7"/>
    </row>
    <row r="137" spans="18:18" s="3" customFormat="1">
      <c r="R137" s="7"/>
    </row>
    <row r="138" spans="18:18" s="3" customFormat="1">
      <c r="R138" s="7"/>
    </row>
    <row r="139" spans="18:18" s="3" customFormat="1">
      <c r="R139" s="7"/>
    </row>
    <row r="140" spans="18:18" s="3" customFormat="1">
      <c r="R140" s="7"/>
    </row>
    <row r="141" spans="18:18" s="3" customFormat="1">
      <c r="R141" s="7"/>
    </row>
    <row r="142" spans="18:18" s="3" customFormat="1">
      <c r="R142" s="7"/>
    </row>
    <row r="143" spans="18:18" s="3" customFormat="1">
      <c r="R143" s="7"/>
    </row>
    <row r="144" spans="18:18" s="3" customFormat="1">
      <c r="R144" s="7"/>
    </row>
    <row r="145" spans="18:18" s="3" customFormat="1">
      <c r="R145" s="7"/>
    </row>
    <row r="146" spans="18:18" s="3" customFormat="1">
      <c r="R146" s="7"/>
    </row>
    <row r="147" spans="18:18" s="3" customFormat="1">
      <c r="R147" s="7"/>
    </row>
    <row r="148" spans="18:18" s="3" customFormat="1">
      <c r="R148" s="7"/>
    </row>
    <row r="149" spans="18:18" s="3" customFormat="1">
      <c r="R149" s="7"/>
    </row>
    <row r="150" spans="18:18" s="3" customFormat="1">
      <c r="R150" s="7"/>
    </row>
    <row r="151" spans="18:18" s="3" customFormat="1">
      <c r="R151" s="7"/>
    </row>
    <row r="152" spans="18:18" s="3" customFormat="1">
      <c r="R152" s="7"/>
    </row>
    <row r="153" spans="18:18" s="3" customFormat="1">
      <c r="R153" s="7"/>
    </row>
    <row r="154" spans="18:18" s="3" customFormat="1">
      <c r="R154" s="7"/>
    </row>
    <row r="155" spans="18:18" s="3" customFormat="1">
      <c r="R155" s="7"/>
    </row>
    <row r="156" spans="18:18" s="3" customFormat="1">
      <c r="R156" s="7"/>
    </row>
    <row r="157" spans="18:18" s="3" customFormat="1">
      <c r="R157" s="7"/>
    </row>
    <row r="158" spans="18:18" s="3" customFormat="1">
      <c r="R158" s="7"/>
    </row>
    <row r="159" spans="18:18" s="3" customFormat="1">
      <c r="R159" s="7"/>
    </row>
    <row r="160" spans="18:18" s="3" customFormat="1">
      <c r="R160" s="7"/>
    </row>
    <row r="161" spans="18:18" s="3" customFormat="1">
      <c r="R161" s="7"/>
    </row>
    <row r="162" spans="18:18" s="3" customFormat="1">
      <c r="R162" s="7"/>
    </row>
    <row r="163" spans="18:18" s="3" customFormat="1">
      <c r="R163" s="7"/>
    </row>
    <row r="164" spans="18:18" s="3" customFormat="1">
      <c r="R164" s="7"/>
    </row>
    <row r="165" spans="18:18" s="3" customFormat="1">
      <c r="R165" s="7"/>
    </row>
    <row r="166" spans="18:18" s="3" customFormat="1">
      <c r="R166" s="7"/>
    </row>
    <row r="167" spans="18:18" s="3" customFormat="1">
      <c r="R167" s="7"/>
    </row>
    <row r="168" spans="18:18" s="3" customFormat="1">
      <c r="R168" s="7"/>
    </row>
    <row r="169" spans="18:18" s="3" customFormat="1">
      <c r="R169" s="7"/>
    </row>
    <row r="170" spans="18:18" s="3" customFormat="1">
      <c r="R170" s="7"/>
    </row>
    <row r="171" spans="18:18" s="3" customFormat="1">
      <c r="R171" s="7"/>
    </row>
    <row r="172" spans="18:18" s="3" customFormat="1">
      <c r="R172" s="7"/>
    </row>
    <row r="173" spans="18:18" s="3" customFormat="1">
      <c r="R173" s="7"/>
    </row>
    <row r="174" spans="18:18" s="3" customFormat="1">
      <c r="R174" s="7"/>
    </row>
    <row r="175" spans="18:18" s="3" customFormat="1">
      <c r="R175" s="7"/>
    </row>
    <row r="176" spans="18:18" s="3" customFormat="1">
      <c r="R176" s="7"/>
    </row>
    <row r="177" spans="18:18" s="3" customFormat="1">
      <c r="R177" s="7"/>
    </row>
    <row r="178" spans="18:18" s="3" customFormat="1">
      <c r="R178" s="7"/>
    </row>
    <row r="179" spans="18:18" s="3" customFormat="1">
      <c r="R179" s="7"/>
    </row>
    <row r="180" spans="18:18" s="3" customFormat="1">
      <c r="R180" s="7"/>
    </row>
    <row r="181" spans="18:18" s="3" customFormat="1">
      <c r="R181" s="7"/>
    </row>
    <row r="182" spans="18:18" s="3" customFormat="1">
      <c r="R182" s="7"/>
    </row>
    <row r="183" spans="18:18" s="3" customFormat="1">
      <c r="R183" s="7"/>
    </row>
    <row r="184" spans="18:18" s="3" customFormat="1">
      <c r="R184" s="7"/>
    </row>
    <row r="185" spans="18:18" s="3" customFormat="1">
      <c r="R185" s="7"/>
    </row>
    <row r="186" spans="18:18" s="3" customFormat="1">
      <c r="R186" s="7"/>
    </row>
    <row r="187" spans="18:18" s="3" customFormat="1">
      <c r="R187" s="7"/>
    </row>
    <row r="188" spans="18:18" s="3" customFormat="1">
      <c r="R188" s="7"/>
    </row>
    <row r="189" spans="18:18" s="3" customFormat="1">
      <c r="R189" s="7"/>
    </row>
    <row r="190" spans="18:18" s="3" customFormat="1">
      <c r="R190" s="7"/>
    </row>
    <row r="191" spans="18:18" s="3" customFormat="1">
      <c r="R191" s="7"/>
    </row>
    <row r="192" spans="18:18" s="3" customFormat="1">
      <c r="R192" s="7"/>
    </row>
    <row r="193" spans="18:18" s="3" customFormat="1">
      <c r="R193" s="7"/>
    </row>
    <row r="194" spans="18:18" s="3" customFormat="1">
      <c r="R194" s="7"/>
    </row>
    <row r="195" spans="18:18" s="3" customFormat="1">
      <c r="R195" s="7"/>
    </row>
    <row r="196" spans="18:18" s="3" customFormat="1">
      <c r="R196" s="7"/>
    </row>
    <row r="197" spans="18:18" s="3" customFormat="1">
      <c r="R197" s="7"/>
    </row>
    <row r="198" spans="18:18" s="3" customFormat="1">
      <c r="R198" s="7"/>
    </row>
    <row r="199" spans="18:18" s="3" customFormat="1">
      <c r="R199" s="7"/>
    </row>
    <row r="200" spans="18:18" s="3" customFormat="1">
      <c r="R200" s="7"/>
    </row>
    <row r="201" spans="18:18" s="3" customFormat="1">
      <c r="R201" s="7"/>
    </row>
    <row r="202" spans="18:18" s="3" customFormat="1">
      <c r="R202" s="7"/>
    </row>
    <row r="203" spans="18:18" s="3" customFormat="1">
      <c r="R203" s="7"/>
    </row>
    <row r="204" spans="18:18" s="3" customFormat="1">
      <c r="R204" s="7"/>
    </row>
    <row r="205" spans="18:18" s="3" customFormat="1">
      <c r="R205" s="7"/>
    </row>
    <row r="206" spans="18:18" s="3" customFormat="1">
      <c r="R206" s="7"/>
    </row>
    <row r="207" spans="18:18" s="3" customFormat="1">
      <c r="R207" s="7"/>
    </row>
    <row r="208" spans="18:18" s="3" customFormat="1">
      <c r="R208" s="7"/>
    </row>
    <row r="209" spans="18:18" s="3" customFormat="1">
      <c r="R209" s="7"/>
    </row>
    <row r="210" spans="18:18" s="3" customFormat="1">
      <c r="R210" s="7"/>
    </row>
    <row r="211" spans="18:18" s="3" customFormat="1">
      <c r="R211" s="7"/>
    </row>
    <row r="212" spans="18:18" s="3" customFormat="1">
      <c r="R212" s="7"/>
    </row>
    <row r="213" spans="18:18" s="3" customFormat="1">
      <c r="R213" s="7"/>
    </row>
    <row r="214" spans="18:18" s="3" customFormat="1">
      <c r="R214" s="7"/>
    </row>
    <row r="215" spans="18:18" s="3" customFormat="1">
      <c r="R215" s="7"/>
    </row>
    <row r="216" spans="18:18" s="3" customFormat="1">
      <c r="R216" s="7"/>
    </row>
    <row r="217" spans="18:18" s="3" customFormat="1">
      <c r="R217" s="7"/>
    </row>
    <row r="218" spans="18:18" s="3" customFormat="1">
      <c r="R218" s="7"/>
    </row>
    <row r="219" spans="18:18" s="3" customFormat="1">
      <c r="R219" s="7"/>
    </row>
    <row r="220" spans="18:18" s="3" customFormat="1">
      <c r="R220" s="7"/>
    </row>
    <row r="221" spans="18:18" s="3" customFormat="1">
      <c r="R221" s="7"/>
    </row>
    <row r="222" spans="18:18" s="3" customFormat="1">
      <c r="R222" s="7"/>
    </row>
    <row r="223" spans="18:18" s="3" customFormat="1">
      <c r="R223" s="7"/>
    </row>
    <row r="224" spans="18:18" s="3" customFormat="1">
      <c r="R224" s="7"/>
    </row>
    <row r="225" spans="18:18" s="3" customFormat="1">
      <c r="R225" s="7"/>
    </row>
    <row r="226" spans="18:18" s="3" customFormat="1">
      <c r="R226" s="7"/>
    </row>
    <row r="227" spans="18:18" s="3" customFormat="1">
      <c r="R227" s="7"/>
    </row>
    <row r="228" spans="18:18" s="3" customFormat="1">
      <c r="R228" s="7"/>
    </row>
    <row r="229" spans="18:18" s="3" customFormat="1">
      <c r="R229" s="7"/>
    </row>
    <row r="230" spans="18:18" s="3" customFormat="1">
      <c r="R230" s="7"/>
    </row>
    <row r="231" spans="18:18" s="3" customFormat="1">
      <c r="R231" s="7"/>
    </row>
    <row r="232" spans="18:18" s="3" customFormat="1">
      <c r="R232" s="7"/>
    </row>
    <row r="233" spans="18:18" s="3" customFormat="1">
      <c r="R233" s="7"/>
    </row>
    <row r="234" spans="18:18" s="3" customFormat="1">
      <c r="R234" s="7"/>
    </row>
    <row r="235" spans="18:18" s="3" customFormat="1">
      <c r="R235" s="7"/>
    </row>
    <row r="236" spans="18:18" s="3" customFormat="1">
      <c r="R236" s="7"/>
    </row>
    <row r="237" spans="18:18" s="3" customFormat="1">
      <c r="R237" s="7"/>
    </row>
    <row r="238" spans="18:18" s="3" customFormat="1">
      <c r="R238" s="7"/>
    </row>
    <row r="239" spans="18:18" s="3" customFormat="1">
      <c r="R239" s="7"/>
    </row>
    <row r="240" spans="18:18" s="3" customFormat="1">
      <c r="R240" s="7"/>
    </row>
    <row r="241" spans="18:18" s="3" customFormat="1">
      <c r="R241" s="7"/>
    </row>
    <row r="242" spans="18:18" s="3" customFormat="1">
      <c r="R242" s="7"/>
    </row>
    <row r="243" spans="18:18" s="3" customFormat="1">
      <c r="R243" s="7"/>
    </row>
    <row r="244" spans="18:18" s="3" customFormat="1">
      <c r="R244" s="7"/>
    </row>
    <row r="245" spans="18:18" s="3" customFormat="1">
      <c r="R245" s="7"/>
    </row>
    <row r="246" spans="18:18" s="3" customFormat="1">
      <c r="R246" s="7"/>
    </row>
    <row r="247" spans="18:18" s="3" customFormat="1">
      <c r="R247" s="7"/>
    </row>
    <row r="248" spans="18:18" s="3" customFormat="1">
      <c r="R248" s="7"/>
    </row>
    <row r="249" spans="18:18" s="3" customFormat="1">
      <c r="R249" s="7"/>
    </row>
    <row r="250" spans="18:18" s="3" customFormat="1">
      <c r="R250" s="7"/>
    </row>
    <row r="251" spans="18:18" s="3" customFormat="1">
      <c r="R251" s="7"/>
    </row>
    <row r="252" spans="18:18" s="3" customFormat="1">
      <c r="R252" s="7"/>
    </row>
    <row r="253" spans="18:18" s="3" customFormat="1">
      <c r="R253" s="7"/>
    </row>
    <row r="254" spans="18:18" s="3" customFormat="1">
      <c r="R254" s="7"/>
    </row>
    <row r="255" spans="18:18" s="3" customFormat="1">
      <c r="R255" s="7"/>
    </row>
    <row r="256" spans="18:18" s="3" customFormat="1">
      <c r="R256" s="7"/>
    </row>
    <row r="257" spans="18:18" s="3" customFormat="1">
      <c r="R257" s="7"/>
    </row>
    <row r="258" spans="18:18" s="3" customFormat="1">
      <c r="R258" s="7"/>
    </row>
    <row r="259" spans="18:18" s="3" customFormat="1">
      <c r="R259" s="7"/>
    </row>
    <row r="260" spans="18:18" s="3" customFormat="1">
      <c r="R260" s="7"/>
    </row>
    <row r="261" spans="18:18" s="3" customFormat="1">
      <c r="R261" s="7"/>
    </row>
    <row r="262" spans="18:18" s="3" customFormat="1">
      <c r="R262" s="7"/>
    </row>
    <row r="263" spans="18:18" s="3" customFormat="1">
      <c r="R263" s="7"/>
    </row>
    <row r="264" spans="18:18" s="3" customFormat="1">
      <c r="R264" s="7"/>
    </row>
    <row r="265" spans="18:18" s="3" customFormat="1">
      <c r="R265" s="7"/>
    </row>
    <row r="266" spans="18:18" s="3" customFormat="1">
      <c r="R266" s="7"/>
    </row>
    <row r="267" spans="18:18" s="3" customFormat="1">
      <c r="R267" s="7"/>
    </row>
    <row r="268" spans="18:18" s="3" customFormat="1">
      <c r="R268" s="7"/>
    </row>
    <row r="269" spans="18:18" s="3" customFormat="1">
      <c r="R269" s="7"/>
    </row>
    <row r="270" spans="18:18" s="3" customFormat="1">
      <c r="R270" s="7"/>
    </row>
    <row r="271" spans="18:18" s="3" customFormat="1">
      <c r="R271" s="7"/>
    </row>
    <row r="272" spans="18:18" s="3" customFormat="1">
      <c r="R272" s="7"/>
    </row>
    <row r="273" spans="18:18" s="3" customFormat="1">
      <c r="R273" s="7"/>
    </row>
    <row r="274" spans="18:18" s="3" customFormat="1">
      <c r="R274" s="7"/>
    </row>
    <row r="275" spans="18:18" s="3" customFormat="1">
      <c r="R275" s="7"/>
    </row>
    <row r="276" spans="18:18" s="3" customFormat="1">
      <c r="R276" s="7"/>
    </row>
    <row r="277" spans="18:18" s="3" customFormat="1">
      <c r="R277" s="7"/>
    </row>
    <row r="278" spans="18:18" s="3" customFormat="1">
      <c r="R278" s="7"/>
    </row>
    <row r="279" spans="18:18" s="3" customFormat="1">
      <c r="R279" s="7"/>
    </row>
    <row r="280" spans="18:18" s="3" customFormat="1">
      <c r="R280" s="7"/>
    </row>
    <row r="281" spans="18:18" s="3" customFormat="1">
      <c r="R281" s="7"/>
    </row>
    <row r="282" spans="18:18" s="3" customFormat="1">
      <c r="R282" s="7"/>
    </row>
    <row r="283" spans="18:18" s="3" customFormat="1">
      <c r="R283" s="7"/>
    </row>
    <row r="284" spans="18:18" s="3" customFormat="1">
      <c r="R284" s="7"/>
    </row>
    <row r="285" spans="18:18" s="3" customFormat="1">
      <c r="R285" s="7"/>
    </row>
    <row r="286" spans="18:18" s="3" customFormat="1">
      <c r="R286" s="7"/>
    </row>
    <row r="287" spans="18:18" s="3" customFormat="1">
      <c r="R287" s="7"/>
    </row>
    <row r="288" spans="18:18" s="3" customFormat="1">
      <c r="R288" s="7"/>
    </row>
    <row r="289" spans="18:18" s="3" customFormat="1">
      <c r="R289" s="7"/>
    </row>
    <row r="290" spans="18:18" s="3" customFormat="1">
      <c r="R290" s="7"/>
    </row>
    <row r="291" spans="18:18" s="3" customFormat="1">
      <c r="R291" s="7"/>
    </row>
    <row r="292" spans="18:18" s="3" customFormat="1">
      <c r="R292" s="7"/>
    </row>
    <row r="293" spans="18:18" s="3" customFormat="1">
      <c r="R293" s="7"/>
    </row>
    <row r="294" spans="18:18" s="3" customFormat="1">
      <c r="R294" s="7"/>
    </row>
    <row r="295" spans="18:18" s="3" customFormat="1">
      <c r="R295" s="7"/>
    </row>
    <row r="296" spans="18:18" s="3" customFormat="1">
      <c r="R296" s="7"/>
    </row>
    <row r="297" spans="18:18" s="3" customFormat="1">
      <c r="R297" s="7"/>
    </row>
    <row r="298" spans="18:18" s="3" customFormat="1">
      <c r="R298" s="7"/>
    </row>
    <row r="299" spans="18:18" s="3" customFormat="1">
      <c r="R299" s="7"/>
    </row>
    <row r="300" spans="18:18" s="3" customFormat="1">
      <c r="R300" s="7"/>
    </row>
    <row r="301" spans="18:18" s="3" customFormat="1">
      <c r="R301" s="7"/>
    </row>
    <row r="302" spans="18:18" s="3" customFormat="1">
      <c r="R302" s="7"/>
    </row>
    <row r="303" spans="18:18" s="3" customFormat="1">
      <c r="R303" s="7"/>
    </row>
    <row r="304" spans="18:18" s="3" customFormat="1">
      <c r="R304" s="7"/>
    </row>
    <row r="305" spans="18:18" s="3" customFormat="1">
      <c r="R305" s="7"/>
    </row>
    <row r="306" spans="18:18" s="3" customFormat="1">
      <c r="R306" s="7"/>
    </row>
    <row r="307" spans="18:18" s="3" customFormat="1">
      <c r="R307" s="7"/>
    </row>
    <row r="308" spans="18:18" s="3" customFormat="1">
      <c r="R308" s="7"/>
    </row>
    <row r="309" spans="18:18" s="3" customFormat="1">
      <c r="R309" s="7"/>
    </row>
    <row r="310" spans="18:18" s="3" customFormat="1">
      <c r="R310" s="7"/>
    </row>
    <row r="311" spans="18:18" s="3" customFormat="1">
      <c r="R311" s="7"/>
    </row>
    <row r="312" spans="18:18" s="3" customFormat="1">
      <c r="R312" s="7"/>
    </row>
    <row r="313" spans="18:18" s="3" customFormat="1">
      <c r="R313" s="7"/>
    </row>
    <row r="314" spans="18:18" s="3" customFormat="1">
      <c r="R314" s="7"/>
    </row>
    <row r="315" spans="18:18" s="3" customFormat="1">
      <c r="R315" s="7"/>
    </row>
    <row r="316" spans="18:18" s="3" customFormat="1">
      <c r="R316" s="7"/>
    </row>
    <row r="317" spans="18:18" s="3" customFormat="1">
      <c r="R317" s="7"/>
    </row>
    <row r="318" spans="18:18" s="3" customFormat="1">
      <c r="R318" s="7"/>
    </row>
    <row r="319" spans="18:18" s="3" customFormat="1">
      <c r="R319" s="7"/>
    </row>
    <row r="320" spans="18:18" s="3" customFormat="1">
      <c r="R320" s="7"/>
    </row>
    <row r="321" spans="18:30" s="3" customFormat="1">
      <c r="R321" s="7"/>
    </row>
    <row r="322" spans="18:30" s="3" customFormat="1">
      <c r="R322" s="7"/>
    </row>
    <row r="323" spans="18:30" s="3" customFormat="1">
      <c r="R323" s="7"/>
    </row>
    <row r="324" spans="18:30" s="3" customFormat="1">
      <c r="R324" s="7"/>
    </row>
    <row r="325" spans="18:30" s="3" customFormat="1">
      <c r="R325" s="7"/>
    </row>
    <row r="326" spans="18:30" s="3" customFormat="1">
      <c r="R326" s="7"/>
    </row>
    <row r="327" spans="18:30" s="3" customFormat="1">
      <c r="R327" s="7"/>
    </row>
    <row r="328" spans="18:30" s="3" customFormat="1">
      <c r="R328" s="7"/>
    </row>
    <row r="329" spans="18:30" s="3" customFormat="1">
      <c r="R329" s="7"/>
    </row>
    <row r="330" spans="18:30" s="3" customFormat="1">
      <c r="R330" s="7"/>
    </row>
    <row r="331" spans="18:30" s="3" customFormat="1">
      <c r="R331" s="7"/>
    </row>
    <row r="332" spans="18:30" s="3" customFormat="1">
      <c r="R332" s="7"/>
    </row>
    <row r="333" spans="18:30" s="3" customFormat="1">
      <c r="R333" s="7"/>
    </row>
    <row r="334" spans="18:30" s="3" customFormat="1">
      <c r="R334" s="7"/>
    </row>
    <row r="335" spans="18:30" s="3" customFormat="1">
      <c r="R335" s="7"/>
    </row>
    <row r="336" spans="18:30" s="3" customFormat="1">
      <c r="R336" s="7"/>
      <c r="X336" s="6"/>
      <c r="Y336" s="6"/>
      <c r="Z336" s="6"/>
      <c r="AA336" s="6"/>
      <c r="AB336" s="6"/>
      <c r="AC336" s="6"/>
      <c r="AD336" s="6"/>
    </row>
  </sheetData>
  <sheetProtection password="CE28" sheet="1" objects="1" scenarios="1" selectLockedCells="1"/>
  <mergeCells count="44">
    <mergeCell ref="F15:H16"/>
    <mergeCell ref="C8:I8"/>
    <mergeCell ref="B6:Q6"/>
    <mergeCell ref="B7:Q7"/>
    <mergeCell ref="B13:Q13"/>
    <mergeCell ref="B12:Q12"/>
    <mergeCell ref="C9:F9"/>
    <mergeCell ref="V13:AB13"/>
    <mergeCell ref="AC13:AE13"/>
    <mergeCell ref="K43:K46"/>
    <mergeCell ref="B43:B46"/>
    <mergeCell ref="C43:D45"/>
    <mergeCell ref="E43:E46"/>
    <mergeCell ref="F43:G45"/>
    <mergeCell ref="C15:E16"/>
    <mergeCell ref="O15:Q16"/>
    <mergeCell ref="B41:N41"/>
    <mergeCell ref="S13:U13"/>
    <mergeCell ref="I43:J45"/>
    <mergeCell ref="N43:N46"/>
    <mergeCell ref="L43:M45"/>
    <mergeCell ref="H43:H46"/>
    <mergeCell ref="L15:N16"/>
    <mergeCell ref="S15:U16"/>
    <mergeCell ref="O28:Q29"/>
    <mergeCell ref="B27:Q27"/>
    <mergeCell ref="S37:T37"/>
    <mergeCell ref="F54:G54"/>
    <mergeCell ref="I15:K16"/>
    <mergeCell ref="B28:B30"/>
    <mergeCell ref="C28:E29"/>
    <mergeCell ref="F28:H29"/>
    <mergeCell ref="I28:K29"/>
    <mergeCell ref="B54:E54"/>
    <mergeCell ref="B53:D53"/>
    <mergeCell ref="B37:D37"/>
    <mergeCell ref="B15:B17"/>
    <mergeCell ref="B24:D24"/>
    <mergeCell ref="B25:E25"/>
    <mergeCell ref="B39:N39"/>
    <mergeCell ref="S24:T24"/>
    <mergeCell ref="B38:E38"/>
    <mergeCell ref="S28:U29"/>
    <mergeCell ref="L28:N29"/>
  </mergeCells>
  <conditionalFormatting sqref="E52">
    <cfRule type="expression" dxfId="44" priority="61" stopIfTrue="1">
      <formula>$U$23&gt;$E$52</formula>
    </cfRule>
    <cfRule type="expression" dxfId="43" priority="62" stopIfTrue="1">
      <formula>$U$23&lt;$E$52</formula>
    </cfRule>
    <cfRule type="expression" dxfId="42" priority="63" stopIfTrue="1">
      <formula>$U$23=$E$52</formula>
    </cfRule>
  </conditionalFormatting>
  <conditionalFormatting sqref="H52">
    <cfRule type="expression" dxfId="41" priority="49" stopIfTrue="1">
      <formula>$U$23&gt;$H$52</formula>
    </cfRule>
    <cfRule type="expression" dxfId="40" priority="50" stopIfTrue="1">
      <formula>$U$23&lt;$H$52</formula>
    </cfRule>
    <cfRule type="expression" dxfId="39" priority="51" stopIfTrue="1">
      <formula>$U$23=$H$52</formula>
    </cfRule>
  </conditionalFormatting>
  <conditionalFormatting sqref="K52">
    <cfRule type="expression" dxfId="38" priority="46" stopIfTrue="1">
      <formula>$U$23&lt;$K$52</formula>
    </cfRule>
    <cfRule type="expression" dxfId="37" priority="47" stopIfTrue="1">
      <formula>$U$23&gt;$K$52</formula>
    </cfRule>
    <cfRule type="expression" dxfId="36" priority="48" stopIfTrue="1">
      <formula>$U$23=$K$52</formula>
    </cfRule>
  </conditionalFormatting>
  <conditionalFormatting sqref="U36">
    <cfRule type="expression" dxfId="35" priority="40" stopIfTrue="1">
      <formula>$U$23&gt;$U$36</formula>
    </cfRule>
    <cfRule type="expression" dxfId="34" priority="41" stopIfTrue="1">
      <formula>$U$23&lt;$U$36</formula>
    </cfRule>
    <cfRule type="expression" dxfId="33" priority="42" stopIfTrue="1">
      <formula>$U$23=$U$36</formula>
    </cfRule>
  </conditionalFormatting>
  <conditionalFormatting sqref="U23">
    <cfRule type="expression" dxfId="32" priority="37" stopIfTrue="1">
      <formula>$U$23&gt;$U$36</formula>
    </cfRule>
    <cfRule type="expression" dxfId="31" priority="38" stopIfTrue="1">
      <formula>$U$23&lt;$U$36</formula>
    </cfRule>
    <cfRule type="expression" dxfId="30" priority="39" stopIfTrue="1">
      <formula>$U$23=$U$36</formula>
    </cfRule>
  </conditionalFormatting>
  <conditionalFormatting sqref="Q36">
    <cfRule type="expression" dxfId="29" priority="31" stopIfTrue="1">
      <formula>$Q$23&gt;$Q$36</formula>
    </cfRule>
    <cfRule type="expression" dxfId="28" priority="32" stopIfTrue="1">
      <formula>$Q$23&lt;$Q$36</formula>
    </cfRule>
    <cfRule type="expression" dxfId="27" priority="33" stopIfTrue="1">
      <formula>$Q$23=$Q$36</formula>
    </cfRule>
  </conditionalFormatting>
  <conditionalFormatting sqref="Q23">
    <cfRule type="expression" dxfId="26" priority="28" stopIfTrue="1">
      <formula>$Q$23&gt;$Q$36</formula>
    </cfRule>
    <cfRule type="expression" dxfId="25" priority="29" stopIfTrue="1">
      <formula>$Q$23&lt;$Q$36</formula>
    </cfRule>
    <cfRule type="expression" dxfId="24" priority="30" stopIfTrue="1">
      <formula>$Q$23=$Q$36</formula>
    </cfRule>
  </conditionalFormatting>
  <conditionalFormatting sqref="N36">
    <cfRule type="expression" dxfId="23" priority="25" stopIfTrue="1">
      <formula>$N$23&gt;$N$36</formula>
    </cfRule>
    <cfRule type="expression" dxfId="22" priority="26" stopIfTrue="1">
      <formula>$N$23&lt;$N$36</formula>
    </cfRule>
    <cfRule type="expression" dxfId="21" priority="27" stopIfTrue="1">
      <formula>$N$23=$N$36</formula>
    </cfRule>
  </conditionalFormatting>
  <conditionalFormatting sqref="N23">
    <cfRule type="expression" dxfId="20" priority="22" stopIfTrue="1">
      <formula>$N$23&gt;$N$36</formula>
    </cfRule>
    <cfRule type="expression" dxfId="19" priority="23" stopIfTrue="1">
      <formula>$N$23&lt;$N$36</formula>
    </cfRule>
    <cfRule type="expression" dxfId="18" priority="24" stopIfTrue="1">
      <formula>$N$23=$N$36</formula>
    </cfRule>
  </conditionalFormatting>
  <conditionalFormatting sqref="E36">
    <cfRule type="expression" dxfId="17" priority="19" stopIfTrue="1">
      <formula>$E$23&gt;$E$36</formula>
    </cfRule>
    <cfRule type="expression" dxfId="16" priority="20" stopIfTrue="1">
      <formula>$E$23&lt;$E$36</formula>
    </cfRule>
    <cfRule type="expression" dxfId="15" priority="21" stopIfTrue="1">
      <formula>$E$23=$E$36</formula>
    </cfRule>
  </conditionalFormatting>
  <conditionalFormatting sqref="E23">
    <cfRule type="expression" dxfId="14" priority="16" stopIfTrue="1">
      <formula>$E$23&gt;$E$36</formula>
    </cfRule>
    <cfRule type="expression" dxfId="13" priority="17" stopIfTrue="1">
      <formula>$E$23&lt;$E$36</formula>
    </cfRule>
    <cfRule type="expression" dxfId="12" priority="18" stopIfTrue="1">
      <formula>$E$23=$E$36</formula>
    </cfRule>
  </conditionalFormatting>
  <conditionalFormatting sqref="H36">
    <cfRule type="expression" dxfId="11" priority="13" stopIfTrue="1">
      <formula>$H$23&gt;$H$36</formula>
    </cfRule>
    <cfRule type="expression" dxfId="10" priority="14" stopIfTrue="1">
      <formula>$H$23&lt;$H$36</formula>
    </cfRule>
    <cfRule type="expression" dxfId="9" priority="15" stopIfTrue="1">
      <formula>$H$23=$H$36</formula>
    </cfRule>
  </conditionalFormatting>
  <conditionalFormatting sqref="H23">
    <cfRule type="expression" dxfId="8" priority="10" stopIfTrue="1">
      <formula>$H$23&gt;$H$36</formula>
    </cfRule>
    <cfRule type="expression" dxfId="7" priority="11" stopIfTrue="1">
      <formula>$H$23&lt;$H$36</formula>
    </cfRule>
    <cfRule type="expression" dxfId="6" priority="12" stopIfTrue="1">
      <formula>$H$23=$H$36</formula>
    </cfRule>
  </conditionalFormatting>
  <conditionalFormatting sqref="K36">
    <cfRule type="expression" dxfId="5" priority="7" stopIfTrue="1">
      <formula>$K$23&gt;$K$36</formula>
    </cfRule>
    <cfRule type="expression" dxfId="4" priority="8" stopIfTrue="1">
      <formula>$K$23&lt;$K$36</formula>
    </cfRule>
    <cfRule type="expression" dxfId="3" priority="9" stopIfTrue="1">
      <formula>$K$23=$K$36</formula>
    </cfRule>
  </conditionalFormatting>
  <conditionalFormatting sqref="K23">
    <cfRule type="expression" dxfId="2" priority="4" stopIfTrue="1">
      <formula>$K$23&gt;$K$36</formula>
    </cfRule>
    <cfRule type="expression" dxfId="1" priority="5" stopIfTrue="1">
      <formula>$K$23&lt;$K$36</formula>
    </cfRule>
    <cfRule type="expression" dxfId="0" priority="6" stopIfTrue="1">
      <formula>$K$23=$K$36</formula>
    </cfRule>
  </conditionalFormatting>
  <dataValidations count="2">
    <dataValidation allowBlank="1" showInputMessage="1" showErrorMessage="1" prompt="Indique la cantidad de servidores evaluados" sqref="P8"/>
    <dataValidation type="list" allowBlank="1" showInputMessage="1" showErrorMessage="1" prompt="Seleccione la institución que representa" sqref="C8">
      <formula1>$AA$15:$AA$57</formula1>
    </dataValidation>
  </dataValidations>
  <pageMargins left="0.7" right="0.7" top="0.75" bottom="0.75" header="0.3" footer="0.3"/>
  <pageSetup paperSize="9" orientation="portrait" r:id="rId1"/>
  <ignoredErrors>
    <ignoredError sqref="S19:S22 T18:T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63"/>
  <sheetViews>
    <sheetView showGridLines="0" zoomScale="90" zoomScaleNormal="90" workbookViewId="0">
      <selection activeCell="B61" sqref="B61"/>
    </sheetView>
  </sheetViews>
  <sheetFormatPr baseColWidth="10" defaultRowHeight="14.4"/>
  <cols>
    <col min="1" max="1" width="5" customWidth="1"/>
    <col min="2" max="2" width="103.5546875" customWidth="1"/>
    <col min="3" max="3" width="1.5546875" customWidth="1"/>
    <col min="4" max="4" width="3.33203125" customWidth="1"/>
    <col min="5" max="5" width="109.44140625" customWidth="1"/>
  </cols>
  <sheetData>
    <row r="1" spans="1:5" s="3" customFormat="1" ht="15" customHeight="1"/>
    <row r="2" spans="1:5" s="3" customFormat="1" ht="18" customHeight="1"/>
    <row r="3" spans="1:5" s="3" customFormat="1" ht="18.75" customHeight="1"/>
    <row r="4" spans="1:5" s="3" customFormat="1" ht="16.5" customHeight="1">
      <c r="D4" s="18"/>
      <c r="E4" s="18"/>
    </row>
    <row r="5" spans="1:5" s="3" customFormat="1" ht="27" customHeight="1">
      <c r="D5" s="18"/>
      <c r="E5" s="18"/>
    </row>
    <row r="6" spans="1:5" s="3" customFormat="1" ht="73.5" customHeight="1">
      <c r="A6" s="150" t="s">
        <v>102</v>
      </c>
      <c r="B6" s="150"/>
      <c r="C6" s="150"/>
      <c r="D6" s="150"/>
      <c r="E6" s="150"/>
    </row>
    <row r="7" spans="1:5" ht="31.5" customHeight="1">
      <c r="A7" s="36"/>
      <c r="B7" s="36"/>
      <c r="C7" s="36"/>
      <c r="D7" s="36"/>
      <c r="E7" s="36"/>
    </row>
    <row r="8" spans="1:5" ht="33" customHeight="1"/>
    <row r="9" spans="1:5" ht="21" customHeight="1">
      <c r="B9" s="38"/>
      <c r="C9" s="38"/>
      <c r="D9" s="37"/>
      <c r="E9" s="37"/>
    </row>
    <row r="10" spans="1:5" ht="42" customHeight="1">
      <c r="B10" s="3"/>
      <c r="C10" s="3"/>
    </row>
    <row r="11" spans="1:5" ht="29.25" customHeight="1">
      <c r="A11" s="9" t="s">
        <v>63</v>
      </c>
      <c r="B11" s="47" t="s">
        <v>83</v>
      </c>
      <c r="C11" s="35"/>
      <c r="D11" s="35"/>
      <c r="E11" s="35"/>
    </row>
    <row r="12" spans="1:5" ht="5.25" customHeight="1">
      <c r="B12" s="15"/>
      <c r="C12" s="15"/>
    </row>
    <row r="13" spans="1:5" ht="22.5" customHeight="1">
      <c r="B13" s="48" t="s">
        <v>100</v>
      </c>
      <c r="C13" s="49"/>
      <c r="D13" s="50"/>
      <c r="E13" s="48" t="s">
        <v>101</v>
      </c>
    </row>
    <row r="14" spans="1:5" ht="15.75" customHeight="1">
      <c r="B14" s="39" t="s">
        <v>60</v>
      </c>
      <c r="C14" s="39"/>
      <c r="D14" s="37"/>
      <c r="E14" s="43" t="s">
        <v>60</v>
      </c>
    </row>
    <row r="15" spans="1:5" ht="39.9" customHeight="1">
      <c r="A15" s="42">
        <v>1</v>
      </c>
      <c r="B15" s="40" t="s">
        <v>128</v>
      </c>
      <c r="C15" s="41"/>
      <c r="D15" s="42">
        <v>1</v>
      </c>
      <c r="E15" s="40" t="s">
        <v>128</v>
      </c>
    </row>
    <row r="16" spans="1:5" ht="39.9" customHeight="1">
      <c r="A16" s="42">
        <v>2</v>
      </c>
      <c r="B16" s="40"/>
      <c r="C16" s="41"/>
      <c r="D16" s="42">
        <v>2</v>
      </c>
      <c r="E16" s="40"/>
    </row>
    <row r="17" spans="1:5" ht="39.9" customHeight="1">
      <c r="A17" s="42">
        <v>3</v>
      </c>
      <c r="B17" s="40"/>
      <c r="C17" s="41"/>
      <c r="D17" s="42">
        <v>3</v>
      </c>
      <c r="E17" s="40"/>
    </row>
    <row r="18" spans="1:5" ht="39.9" customHeight="1">
      <c r="A18" s="42">
        <v>4</v>
      </c>
      <c r="B18" s="40"/>
      <c r="C18" s="41"/>
      <c r="D18" s="42">
        <v>4</v>
      </c>
      <c r="E18" s="40"/>
    </row>
    <row r="19" spans="1:5" ht="39.9" customHeight="1">
      <c r="A19" s="42">
        <v>5</v>
      </c>
      <c r="B19" s="40"/>
      <c r="C19" s="41"/>
      <c r="D19" s="42">
        <v>5</v>
      </c>
      <c r="E19" s="40"/>
    </row>
    <row r="20" spans="1:5">
      <c r="D20" s="14"/>
    </row>
    <row r="21" spans="1:5" ht="27" customHeight="1">
      <c r="D21" s="14"/>
      <c r="E21" s="14"/>
    </row>
    <row r="22" spans="1:5" ht="35.25" customHeight="1">
      <c r="A22" s="9" t="s">
        <v>64</v>
      </c>
      <c r="B22" s="146" t="s">
        <v>82</v>
      </c>
      <c r="C22" s="147"/>
      <c r="D22" s="147"/>
      <c r="E22" s="147"/>
    </row>
    <row r="23" spans="1:5" ht="5.25" customHeight="1"/>
    <row r="24" spans="1:5" ht="22.5" customHeight="1">
      <c r="B24" s="48" t="s">
        <v>100</v>
      </c>
      <c r="C24" s="49"/>
      <c r="D24" s="50"/>
      <c r="E24" s="48" t="s">
        <v>101</v>
      </c>
    </row>
    <row r="25" spans="1:5" ht="15.75" customHeight="1">
      <c r="B25" s="39" t="s">
        <v>60</v>
      </c>
      <c r="C25" s="39"/>
      <c r="D25" s="37"/>
      <c r="E25" s="43" t="s">
        <v>60</v>
      </c>
    </row>
    <row r="26" spans="1:5" ht="39.9" customHeight="1">
      <c r="A26" s="42">
        <v>1</v>
      </c>
      <c r="B26" s="100" t="s">
        <v>134</v>
      </c>
      <c r="C26" s="41"/>
      <c r="D26" s="42">
        <v>1</v>
      </c>
      <c r="E26" s="40" t="s">
        <v>128</v>
      </c>
    </row>
    <row r="27" spans="1:5" ht="39.9" customHeight="1">
      <c r="A27" s="42">
        <v>2</v>
      </c>
      <c r="B27" s="100" t="s">
        <v>135</v>
      </c>
      <c r="C27" s="41"/>
      <c r="D27" s="42">
        <v>2</v>
      </c>
      <c r="E27" s="40"/>
    </row>
    <row r="28" spans="1:5" ht="39.9" customHeight="1">
      <c r="A28" s="42">
        <v>3</v>
      </c>
      <c r="B28" s="100" t="s">
        <v>136</v>
      </c>
      <c r="C28" s="41"/>
      <c r="D28" s="42">
        <v>3</v>
      </c>
      <c r="E28" s="40"/>
    </row>
    <row r="29" spans="1:5" ht="39.9" customHeight="1">
      <c r="A29" s="42">
        <v>4</v>
      </c>
      <c r="B29" s="100" t="s">
        <v>137</v>
      </c>
      <c r="C29" s="41"/>
      <c r="D29" s="42">
        <v>4</v>
      </c>
      <c r="E29" s="40"/>
    </row>
    <row r="30" spans="1:5" ht="39.9" customHeight="1">
      <c r="A30" s="42">
        <v>5</v>
      </c>
      <c r="B30" s="100" t="s">
        <v>138</v>
      </c>
      <c r="C30" s="41"/>
      <c r="D30" s="42">
        <v>5</v>
      </c>
      <c r="E30" s="40"/>
    </row>
    <row r="31" spans="1:5" ht="6.75" customHeight="1">
      <c r="B31" s="15"/>
      <c r="C31" s="15"/>
    </row>
    <row r="32" spans="1:5">
      <c r="B32" s="8"/>
      <c r="C32" s="8"/>
    </row>
    <row r="33" spans="1:5" ht="38.25" customHeight="1">
      <c r="A33" s="9" t="s">
        <v>65</v>
      </c>
      <c r="B33" s="146" t="s">
        <v>81</v>
      </c>
      <c r="C33" s="147"/>
      <c r="D33" s="147"/>
      <c r="E33" s="147"/>
    </row>
    <row r="34" spans="1:5" s="1" customFormat="1" ht="5.25" customHeight="1">
      <c r="A34" s="44"/>
      <c r="B34" s="45"/>
      <c r="C34" s="46"/>
      <c r="D34" s="46"/>
      <c r="E34" s="46"/>
    </row>
    <row r="35" spans="1:5" ht="22.5" customHeight="1">
      <c r="B35" s="48" t="s">
        <v>100</v>
      </c>
      <c r="C35" s="49"/>
      <c r="D35" s="50"/>
      <c r="E35" s="48" t="s">
        <v>101</v>
      </c>
    </row>
    <row r="36" spans="1:5" ht="15.75" customHeight="1">
      <c r="B36" s="39" t="s">
        <v>60</v>
      </c>
      <c r="C36" s="39"/>
      <c r="D36" s="37"/>
      <c r="E36" s="43" t="s">
        <v>60</v>
      </c>
    </row>
    <row r="37" spans="1:5" ht="39.9" customHeight="1">
      <c r="A37" s="42">
        <v>1</v>
      </c>
      <c r="B37" s="40" t="s">
        <v>128</v>
      </c>
      <c r="C37" s="41"/>
      <c r="D37" s="42">
        <v>1</v>
      </c>
      <c r="E37" s="40" t="s">
        <v>128</v>
      </c>
    </row>
    <row r="38" spans="1:5" ht="39.9" customHeight="1">
      <c r="A38" s="42">
        <v>2</v>
      </c>
      <c r="B38" s="40"/>
      <c r="C38" s="41"/>
      <c r="D38" s="42">
        <v>2</v>
      </c>
      <c r="E38" s="40"/>
    </row>
    <row r="39" spans="1:5" ht="39.9" customHeight="1">
      <c r="A39" s="42">
        <v>3</v>
      </c>
      <c r="B39" s="40"/>
      <c r="C39" s="41"/>
      <c r="D39" s="42">
        <v>3</v>
      </c>
      <c r="E39" s="40"/>
    </row>
    <row r="40" spans="1:5" ht="39.9" customHeight="1">
      <c r="A40" s="42">
        <v>4</v>
      </c>
      <c r="B40" s="40"/>
      <c r="C40" s="41"/>
      <c r="D40" s="42">
        <v>4</v>
      </c>
      <c r="E40" s="40"/>
    </row>
    <row r="41" spans="1:5" ht="39.9" customHeight="1">
      <c r="A41" s="42">
        <v>5</v>
      </c>
      <c r="B41" s="40"/>
      <c r="C41" s="41"/>
      <c r="D41" s="42">
        <v>5</v>
      </c>
      <c r="E41" s="40"/>
    </row>
    <row r="42" spans="1:5" ht="30.75" customHeight="1">
      <c r="B42" s="15"/>
      <c r="C42" s="15"/>
    </row>
    <row r="43" spans="1:5" ht="3" customHeight="1">
      <c r="B43" s="15"/>
      <c r="C43" s="15"/>
    </row>
    <row r="44" spans="1:5" ht="38.25" customHeight="1">
      <c r="A44" s="9" t="s">
        <v>66</v>
      </c>
      <c r="B44" s="146" t="s">
        <v>80</v>
      </c>
      <c r="C44" s="147"/>
      <c r="D44" s="147"/>
      <c r="E44" s="147"/>
    </row>
    <row r="45" spans="1:5" ht="6.75" customHeight="1">
      <c r="D45" s="12"/>
      <c r="E45" s="12"/>
    </row>
    <row r="46" spans="1:5" ht="22.5" customHeight="1">
      <c r="B46" s="48" t="s">
        <v>100</v>
      </c>
      <c r="C46" s="49"/>
      <c r="D46" s="50"/>
      <c r="E46" s="48" t="s">
        <v>101</v>
      </c>
    </row>
    <row r="47" spans="1:5" ht="15.75" customHeight="1">
      <c r="B47" s="39" t="s">
        <v>60</v>
      </c>
      <c r="C47" s="39"/>
      <c r="D47" s="37"/>
      <c r="E47" s="43" t="s">
        <v>60</v>
      </c>
    </row>
    <row r="48" spans="1:5" ht="39.9" customHeight="1">
      <c r="A48" s="42">
        <v>1</v>
      </c>
      <c r="B48" s="100" t="s">
        <v>129</v>
      </c>
      <c r="C48" s="41"/>
      <c r="D48" s="42">
        <v>1</v>
      </c>
      <c r="E48" s="40" t="s">
        <v>128</v>
      </c>
    </row>
    <row r="49" spans="1:5" ht="39.9" customHeight="1">
      <c r="A49" s="42">
        <v>2</v>
      </c>
      <c r="B49" s="100" t="s">
        <v>130</v>
      </c>
      <c r="C49" s="41"/>
      <c r="D49" s="42">
        <v>2</v>
      </c>
      <c r="E49" s="40"/>
    </row>
    <row r="50" spans="1:5" ht="39.9" customHeight="1">
      <c r="A50" s="42">
        <v>3</v>
      </c>
      <c r="B50" s="100" t="s">
        <v>131</v>
      </c>
      <c r="C50" s="41"/>
      <c r="D50" s="42">
        <v>3</v>
      </c>
      <c r="E50" s="40"/>
    </row>
    <row r="51" spans="1:5" ht="39.9" customHeight="1">
      <c r="A51" s="42">
        <v>4</v>
      </c>
      <c r="B51" s="100" t="s">
        <v>132</v>
      </c>
      <c r="C51" s="41"/>
      <c r="D51" s="42">
        <v>4</v>
      </c>
      <c r="E51" s="40"/>
    </row>
    <row r="52" spans="1:5" ht="39.9" customHeight="1">
      <c r="A52" s="42">
        <v>5</v>
      </c>
      <c r="B52" s="100" t="s">
        <v>133</v>
      </c>
      <c r="C52" s="41"/>
      <c r="D52" s="42">
        <v>5</v>
      </c>
      <c r="E52" s="40"/>
    </row>
    <row r="53" spans="1:5" s="12" customFormat="1">
      <c r="B53" s="15"/>
      <c r="C53" s="15"/>
      <c r="D53" s="14"/>
      <c r="E53" s="14"/>
    </row>
    <row r="54" spans="1:5" s="12" customFormat="1">
      <c r="B54" s="15"/>
      <c r="C54" s="15"/>
      <c r="D54" s="14"/>
      <c r="E54" s="14"/>
    </row>
    <row r="55" spans="1:5" s="12" customFormat="1" ht="40.5" customHeight="1">
      <c r="A55" s="9" t="s">
        <v>79</v>
      </c>
      <c r="B55" s="148" t="s">
        <v>99</v>
      </c>
      <c r="C55" s="149"/>
      <c r="D55" s="149"/>
      <c r="E55" s="149"/>
    </row>
    <row r="56" spans="1:5" s="12" customFormat="1" ht="7.5" customHeight="1">
      <c r="B56"/>
      <c r="C56"/>
    </row>
    <row r="57" spans="1:5" ht="22.5" customHeight="1">
      <c r="B57" s="48" t="s">
        <v>100</v>
      </c>
      <c r="C57" s="49"/>
      <c r="D57" s="50"/>
      <c r="E57" s="48" t="s">
        <v>101</v>
      </c>
    </row>
    <row r="58" spans="1:5" ht="15.75" customHeight="1">
      <c r="B58" s="39" t="s">
        <v>60</v>
      </c>
      <c r="C58" s="39"/>
      <c r="D58" s="37"/>
      <c r="E58" s="43" t="s">
        <v>60</v>
      </c>
    </row>
    <row r="59" spans="1:5" ht="39.9" customHeight="1">
      <c r="A59" s="42">
        <v>1</v>
      </c>
      <c r="B59" s="100" t="s">
        <v>139</v>
      </c>
      <c r="C59" s="41"/>
      <c r="D59" s="42">
        <v>1</v>
      </c>
      <c r="E59" s="40" t="s">
        <v>128</v>
      </c>
    </row>
    <row r="60" spans="1:5" ht="39.9" customHeight="1">
      <c r="A60" s="42">
        <v>2</v>
      </c>
      <c r="B60" s="100" t="s">
        <v>140</v>
      </c>
      <c r="C60" s="41"/>
      <c r="D60" s="42">
        <v>2</v>
      </c>
      <c r="E60" s="40"/>
    </row>
    <row r="61" spans="1:5" ht="39.9" customHeight="1">
      <c r="A61" s="42">
        <v>3</v>
      </c>
      <c r="B61" s="100" t="s">
        <v>141</v>
      </c>
      <c r="C61" s="41"/>
      <c r="D61" s="42">
        <v>3</v>
      </c>
      <c r="E61" s="40"/>
    </row>
    <row r="62" spans="1:5" ht="39.9" customHeight="1">
      <c r="A62" s="42">
        <v>4</v>
      </c>
      <c r="B62" s="100" t="s">
        <v>142</v>
      </c>
      <c r="C62" s="41"/>
      <c r="D62" s="42">
        <v>4</v>
      </c>
      <c r="E62" s="40"/>
    </row>
    <row r="63" spans="1:5" ht="39.9" customHeight="1">
      <c r="A63" s="42">
        <v>5</v>
      </c>
      <c r="B63" s="100" t="s">
        <v>143</v>
      </c>
      <c r="C63" s="41"/>
      <c r="D63" s="42">
        <v>5</v>
      </c>
      <c r="E63" s="40"/>
    </row>
  </sheetData>
  <sheetProtection password="CE28" sheet="1" objects="1" scenarios="1" selectLockedCells="1"/>
  <mergeCells count="5">
    <mergeCell ref="B33:E33"/>
    <mergeCell ref="B44:E44"/>
    <mergeCell ref="B55:E55"/>
    <mergeCell ref="A6:E6"/>
    <mergeCell ref="B22:E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6"/>
  <sheetViews>
    <sheetView topLeftCell="A10" workbookViewId="0">
      <selection sqref="A1:A46"/>
    </sheetView>
  </sheetViews>
  <sheetFormatPr baseColWidth="10" defaultRowHeight="14.4"/>
  <sheetData>
    <row r="1" spans="1:1">
      <c r="A1" s="2" t="s">
        <v>2</v>
      </c>
    </row>
    <row r="2" spans="1:1">
      <c r="A2" s="2" t="s">
        <v>3</v>
      </c>
    </row>
    <row r="3" spans="1:1">
      <c r="A3" s="2" t="s">
        <v>4</v>
      </c>
    </row>
    <row r="4" spans="1:1">
      <c r="A4" s="2" t="s">
        <v>5</v>
      </c>
    </row>
    <row r="5" spans="1:1">
      <c r="A5" s="2" t="s">
        <v>6</v>
      </c>
    </row>
    <row r="6" spans="1:1">
      <c r="A6" s="2" t="s">
        <v>7</v>
      </c>
    </row>
    <row r="7" spans="1:1">
      <c r="A7" s="2" t="s">
        <v>8</v>
      </c>
    </row>
    <row r="8" spans="1:1">
      <c r="A8" s="2" t="s">
        <v>9</v>
      </c>
    </row>
    <row r="9" spans="1:1">
      <c r="A9" s="2" t="s">
        <v>10</v>
      </c>
    </row>
    <row r="10" spans="1:1">
      <c r="A10" s="2" t="s">
        <v>11</v>
      </c>
    </row>
    <row r="11" spans="1:1">
      <c r="A11" s="2" t="s">
        <v>12</v>
      </c>
    </row>
    <row r="12" spans="1:1">
      <c r="A12" s="1" t="s">
        <v>47</v>
      </c>
    </row>
    <row r="13" spans="1:1">
      <c r="A13" s="2" t="s">
        <v>13</v>
      </c>
    </row>
    <row r="14" spans="1:1">
      <c r="A14" s="2" t="s">
        <v>14</v>
      </c>
    </row>
    <row r="15" spans="1:1">
      <c r="A15" s="2" t="s">
        <v>15</v>
      </c>
    </row>
    <row r="16" spans="1:1">
      <c r="A16" s="2" t="s">
        <v>16</v>
      </c>
    </row>
    <row r="17" spans="1:1">
      <c r="A17" s="2" t="s">
        <v>17</v>
      </c>
    </row>
    <row r="18" spans="1:1">
      <c r="A18" s="2" t="s">
        <v>18</v>
      </c>
    </row>
    <row r="19" spans="1:1">
      <c r="A19" s="2" t="s">
        <v>19</v>
      </c>
    </row>
    <row r="20" spans="1:1">
      <c r="A20" s="2" t="s">
        <v>20</v>
      </c>
    </row>
    <row r="21" spans="1:1">
      <c r="A21" s="2" t="s">
        <v>21</v>
      </c>
    </row>
    <row r="22" spans="1:1">
      <c r="A22" s="2" t="s">
        <v>22</v>
      </c>
    </row>
    <row r="23" spans="1:1">
      <c r="A23" s="2" t="s">
        <v>23</v>
      </c>
    </row>
    <row r="24" spans="1:1">
      <c r="A24" s="2" t="s">
        <v>24</v>
      </c>
    </row>
    <row r="25" spans="1:1">
      <c r="A25" s="2" t="s">
        <v>25</v>
      </c>
    </row>
    <row r="26" spans="1:1">
      <c r="A26" s="2" t="s">
        <v>26</v>
      </c>
    </row>
    <row r="27" spans="1:1">
      <c r="A27" s="2" t="s">
        <v>27</v>
      </c>
    </row>
    <row r="28" spans="1:1">
      <c r="A28" s="2" t="s">
        <v>28</v>
      </c>
    </row>
    <row r="29" spans="1:1">
      <c r="A29" s="2" t="s">
        <v>29</v>
      </c>
    </row>
    <row r="30" spans="1:1">
      <c r="A30" s="2" t="s">
        <v>30</v>
      </c>
    </row>
    <row r="31" spans="1:1">
      <c r="A31" s="2" t="s">
        <v>31</v>
      </c>
    </row>
    <row r="32" spans="1:1">
      <c r="A32" s="2" t="s">
        <v>32</v>
      </c>
    </row>
    <row r="33" spans="1:1">
      <c r="A33" s="2" t="s">
        <v>33</v>
      </c>
    </row>
    <row r="34" spans="1:1">
      <c r="A34" s="2" t="s">
        <v>34</v>
      </c>
    </row>
    <row r="35" spans="1:1">
      <c r="A35" s="2" t="s">
        <v>35</v>
      </c>
    </row>
    <row r="36" spans="1:1">
      <c r="A36" s="2" t="s">
        <v>36</v>
      </c>
    </row>
    <row r="37" spans="1:1">
      <c r="A37" s="2" t="s">
        <v>37</v>
      </c>
    </row>
    <row r="38" spans="1:1">
      <c r="A38" s="2" t="s">
        <v>38</v>
      </c>
    </row>
    <row r="39" spans="1:1">
      <c r="A39" s="2" t="s">
        <v>39</v>
      </c>
    </row>
    <row r="40" spans="1:1">
      <c r="A40" s="2" t="s">
        <v>40</v>
      </c>
    </row>
    <row r="41" spans="1:1">
      <c r="A41" s="2" t="s">
        <v>41</v>
      </c>
    </row>
    <row r="42" spans="1:1">
      <c r="A42" s="2" t="s">
        <v>42</v>
      </c>
    </row>
    <row r="43" spans="1:1">
      <c r="A43" s="2" t="s">
        <v>43</v>
      </c>
    </row>
    <row r="44" spans="1:1">
      <c r="A44" s="2" t="s">
        <v>44</v>
      </c>
    </row>
    <row r="45" spans="1:1">
      <c r="A45" s="2" t="s">
        <v>45</v>
      </c>
    </row>
    <row r="46" spans="1:1">
      <c r="A46" s="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baseType="lpstr" size="4">
      <vt:lpstr>DATOS GRALES Y CUANTITATIVOS </vt:lpstr>
      <vt:lpstr> JUSTIF. SOBRES. E INSUFIC </vt:lpstr>
      <vt:lpstr>Hoja2</vt:lpstr>
      <vt:lpstr>'DATOS GRALES Y CUANTITATIVOS '!INSTITUCIÓN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